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8800" windowHeight="11775"/>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25725" calcMode="manual"/>
</workbook>
</file>

<file path=xl/calcChain.xml><?xml version="1.0" encoding="utf-8"?>
<calcChain xmlns="http://schemas.openxmlformats.org/spreadsheetml/2006/main">
  <c r="C6" i="7"/>
  <c r="D6"/>
  <c r="E6"/>
  <c r="F6"/>
  <c r="G6"/>
  <c r="H6"/>
  <c r="I6"/>
  <c r="J6"/>
  <c r="C36"/>
  <c r="D36"/>
  <c r="E36"/>
  <c r="F36"/>
  <c r="G36"/>
  <c r="H36"/>
  <c r="I36"/>
  <c r="J36"/>
  <c r="C54"/>
  <c r="D54"/>
  <c r="E54"/>
  <c r="F54"/>
  <c r="G54"/>
  <c r="H54"/>
  <c r="I54"/>
  <c r="J54"/>
  <c r="C101"/>
  <c r="D101"/>
  <c r="E101"/>
  <c r="F101"/>
  <c r="G101"/>
  <c r="H101"/>
  <c r="I101"/>
  <c r="J101"/>
  <c r="C125"/>
  <c r="D125"/>
  <c r="E125"/>
  <c r="F125"/>
  <c r="G125"/>
  <c r="H125"/>
  <c r="I125"/>
  <c r="J125"/>
  <c r="C151"/>
  <c r="D151"/>
  <c r="E151"/>
  <c r="F151"/>
  <c r="G151"/>
  <c r="H151"/>
  <c r="I151"/>
  <c r="J151"/>
  <c r="C165"/>
  <c r="D165"/>
  <c r="E165"/>
  <c r="F165"/>
  <c r="G165"/>
  <c r="H165"/>
  <c r="I165"/>
  <c r="J165"/>
  <c r="C194"/>
  <c r="D194"/>
  <c r="E194"/>
  <c r="F194"/>
  <c r="G194"/>
  <c r="H194"/>
  <c r="I194"/>
  <c r="J194"/>
  <c r="C212"/>
  <c r="D212"/>
  <c r="E212"/>
  <c r="F212"/>
  <c r="G212"/>
  <c r="H212"/>
  <c r="I212"/>
  <c r="J212"/>
  <c r="C241"/>
  <c r="D241"/>
  <c r="E241"/>
  <c r="F241"/>
  <c r="G241"/>
  <c r="H241"/>
  <c r="I241"/>
  <c r="J241"/>
  <c r="C265"/>
  <c r="D265"/>
  <c r="E265"/>
  <c r="F265"/>
  <c r="G265"/>
  <c r="H265"/>
  <c r="I265"/>
  <c r="J265"/>
  <c r="C281"/>
  <c r="D281"/>
  <c r="E281"/>
  <c r="F281"/>
  <c r="G281"/>
  <c r="H281"/>
  <c r="I281"/>
  <c r="J281"/>
  <c r="C311"/>
  <c r="D311"/>
  <c r="E311"/>
  <c r="F311"/>
  <c r="G311"/>
  <c r="H311"/>
  <c r="I311"/>
  <c r="J311"/>
  <c r="C322"/>
  <c r="D322"/>
  <c r="E322"/>
  <c r="F322"/>
  <c r="G322"/>
  <c r="H322"/>
  <c r="I322"/>
  <c r="J322"/>
  <c r="C347"/>
  <c r="D347"/>
  <c r="E347"/>
  <c r="F347"/>
  <c r="G347"/>
  <c r="H347"/>
  <c r="I347"/>
  <c r="J347"/>
  <c r="C381"/>
  <c r="D381"/>
  <c r="E381"/>
  <c r="F381"/>
  <c r="G381"/>
  <c r="H381"/>
  <c r="I381"/>
  <c r="J381"/>
  <c r="C413"/>
  <c r="D413"/>
  <c r="E413"/>
  <c r="F413"/>
  <c r="G413"/>
  <c r="H413"/>
  <c r="I413"/>
  <c r="J413"/>
  <c r="C432"/>
  <c r="D432"/>
  <c r="E432"/>
  <c r="F432"/>
  <c r="G432"/>
  <c r="H432"/>
  <c r="I432"/>
  <c r="J432"/>
  <c r="C453"/>
  <c r="D453"/>
  <c r="E453"/>
  <c r="F453"/>
  <c r="G453"/>
  <c r="H453"/>
  <c r="I453"/>
  <c r="J453"/>
  <c r="C471"/>
  <c r="D471"/>
  <c r="E471"/>
  <c r="F471"/>
  <c r="G471"/>
  <c r="H471"/>
  <c r="I471"/>
  <c r="J471"/>
  <c r="C509"/>
  <c r="D509"/>
  <c r="E509"/>
  <c r="F509"/>
  <c r="G509"/>
  <c r="H509"/>
  <c r="I509"/>
  <c r="J509"/>
  <c r="C530"/>
  <c r="D530"/>
  <c r="E530"/>
  <c r="F530"/>
  <c r="G530"/>
  <c r="H530"/>
  <c r="I530"/>
  <c r="J530"/>
  <c r="C552"/>
  <c r="D552"/>
  <c r="E552"/>
  <c r="F552"/>
  <c r="G552"/>
  <c r="H552"/>
  <c r="I552"/>
  <c r="J552"/>
  <c r="C576"/>
  <c r="D576"/>
  <c r="E576"/>
  <c r="F576"/>
  <c r="G576"/>
  <c r="H576"/>
  <c r="I576"/>
  <c r="J576"/>
  <c r="C592"/>
  <c r="D592"/>
  <c r="E592"/>
  <c r="F592"/>
  <c r="G592"/>
  <c r="H592"/>
  <c r="I592"/>
  <c r="J592"/>
  <c r="C617"/>
  <c r="D617"/>
  <c r="E617"/>
  <c r="F617"/>
  <c r="G617"/>
  <c r="H617"/>
  <c r="I617"/>
  <c r="J617"/>
  <c r="C643"/>
  <c r="D643"/>
  <c r="E643"/>
  <c r="F643"/>
  <c r="G643"/>
  <c r="H643"/>
  <c r="I643"/>
  <c r="J643"/>
  <c r="C670"/>
  <c r="D670"/>
  <c r="E670"/>
  <c r="F670"/>
  <c r="G670"/>
  <c r="H670"/>
  <c r="I670"/>
  <c r="J670"/>
  <c r="C679"/>
  <c r="D679"/>
  <c r="E679"/>
  <c r="F679"/>
  <c r="G679"/>
  <c r="H679"/>
  <c r="I679"/>
  <c r="J679"/>
  <c r="C706"/>
  <c r="D706"/>
  <c r="E706"/>
  <c r="F706"/>
  <c r="G706"/>
  <c r="H706"/>
  <c r="I706"/>
  <c r="J706"/>
  <c r="E8" i="12"/>
  <c r="F8"/>
  <c r="G8"/>
  <c r="H8"/>
  <c r="D8"/>
  <c r="J8"/>
  <c r="I8"/>
  <c r="K8"/>
  <c r="L8"/>
  <c r="M8"/>
  <c r="O8"/>
  <c r="N8"/>
  <c r="P8"/>
  <c r="Q8"/>
  <c r="R8"/>
  <c r="T8"/>
  <c r="S8"/>
  <c r="U8"/>
  <c r="V8"/>
  <c r="W8"/>
  <c r="AB8"/>
  <c r="AC8"/>
  <c r="AD8"/>
  <c r="AE8"/>
  <c r="E147"/>
  <c r="F147"/>
  <c r="G147"/>
  <c r="H147"/>
  <c r="D147"/>
  <c r="J147"/>
  <c r="I147"/>
  <c r="K147"/>
  <c r="L147"/>
  <c r="M147"/>
  <c r="O147"/>
  <c r="P147"/>
  <c r="N147"/>
  <c r="Q147"/>
  <c r="R147"/>
  <c r="T147"/>
  <c r="S147"/>
  <c r="U147"/>
  <c r="V147"/>
  <c r="W147"/>
  <c r="AB147"/>
  <c r="AC147"/>
  <c r="AD147"/>
  <c r="AE147"/>
  <c r="E8" i="11"/>
  <c r="F8"/>
  <c r="G8"/>
  <c r="H8"/>
  <c r="D8"/>
  <c r="J8"/>
  <c r="I8"/>
  <c r="K8"/>
  <c r="L8"/>
  <c r="M8"/>
  <c r="O8"/>
  <c r="P8"/>
  <c r="N8"/>
  <c r="Q8"/>
  <c r="R8"/>
  <c r="T8"/>
  <c r="S8"/>
  <c r="U8"/>
  <c r="V8"/>
  <c r="W8"/>
  <c r="AB8"/>
  <c r="AC8"/>
  <c r="AD8"/>
  <c r="AE8"/>
  <c r="E147"/>
  <c r="F147"/>
  <c r="G147"/>
  <c r="H147"/>
  <c r="D147"/>
  <c r="J147"/>
  <c r="I147"/>
  <c r="K147"/>
  <c r="L147"/>
  <c r="M147"/>
  <c r="O147"/>
  <c r="P147"/>
  <c r="N147"/>
  <c r="Q147"/>
  <c r="R147"/>
  <c r="T147"/>
  <c r="S147"/>
  <c r="U147"/>
  <c r="V147"/>
  <c r="W147"/>
  <c r="AB147"/>
  <c r="AC147"/>
  <c r="AD147"/>
  <c r="AE147"/>
  <c r="E8" i="10"/>
  <c r="F8"/>
  <c r="G8"/>
  <c r="H8"/>
  <c r="D8"/>
  <c r="J8"/>
  <c r="I8"/>
  <c r="K8"/>
  <c r="L8"/>
  <c r="M8"/>
  <c r="O8"/>
  <c r="P8"/>
  <c r="N8"/>
  <c r="Q8"/>
  <c r="R8"/>
  <c r="T8"/>
  <c r="S8"/>
  <c r="U8"/>
  <c r="V8"/>
  <c r="W8"/>
  <c r="AB8"/>
  <c r="AC8"/>
  <c r="AD8"/>
  <c r="AE8"/>
  <c r="E204"/>
  <c r="F204"/>
  <c r="G204"/>
  <c r="H204"/>
  <c r="D204"/>
  <c r="J204"/>
  <c r="I204"/>
  <c r="K204"/>
  <c r="L204"/>
  <c r="M204"/>
  <c r="O204"/>
  <c r="P204"/>
  <c r="N204"/>
  <c r="Q204"/>
  <c r="R204"/>
  <c r="T204"/>
  <c r="S204"/>
  <c r="U204"/>
  <c r="V204"/>
  <c r="W204"/>
  <c r="AB204"/>
  <c r="AC204"/>
  <c r="AD204"/>
  <c r="AE204"/>
  <c r="E8" i="9"/>
  <c r="F8"/>
  <c r="G8"/>
  <c r="H8"/>
  <c r="D8"/>
  <c r="J8"/>
  <c r="I8"/>
  <c r="K8"/>
  <c r="L8"/>
  <c r="M8"/>
  <c r="O8"/>
  <c r="N8"/>
  <c r="P8"/>
  <c r="Q8"/>
  <c r="R8"/>
  <c r="T8"/>
  <c r="S8"/>
  <c r="U8"/>
  <c r="V8"/>
  <c r="W8"/>
  <c r="AB8"/>
  <c r="AC8"/>
  <c r="AD8"/>
  <c r="AE8"/>
  <c r="E204"/>
  <c r="F204"/>
  <c r="G204"/>
  <c r="H204"/>
  <c r="D204"/>
  <c r="J204"/>
  <c r="I204"/>
  <c r="K204"/>
  <c r="L204"/>
  <c r="M204"/>
  <c r="O204"/>
  <c r="N204"/>
  <c r="P204"/>
  <c r="Q204"/>
  <c r="R204"/>
  <c r="T204"/>
  <c r="S204"/>
  <c r="U204"/>
  <c r="V204"/>
  <c r="W204"/>
  <c r="AB204"/>
  <c r="AC204"/>
  <c r="AD204"/>
  <c r="AE204"/>
  <c r="E9" i="8"/>
  <c r="D9"/>
  <c r="F9"/>
  <c r="G9"/>
  <c r="H9"/>
  <c r="J9"/>
  <c r="I9"/>
  <c r="K9"/>
  <c r="L9"/>
  <c r="M9"/>
  <c r="O9"/>
  <c r="N9"/>
  <c r="P9"/>
  <c r="Q9"/>
  <c r="R9"/>
  <c r="T9"/>
  <c r="S9"/>
  <c r="U9"/>
  <c r="V9"/>
  <c r="W9"/>
  <c r="AB9"/>
  <c r="AC9"/>
  <c r="AD9"/>
  <c r="AE9"/>
  <c r="E440"/>
  <c r="D440"/>
  <c r="F440"/>
  <c r="G440"/>
  <c r="H440"/>
  <c r="J440"/>
  <c r="I440"/>
  <c r="K440"/>
  <c r="L440"/>
  <c r="M440"/>
  <c r="O440"/>
  <c r="N440"/>
  <c r="P440"/>
  <c r="Q440"/>
  <c r="R440"/>
  <c r="T440"/>
  <c r="S440"/>
  <c r="U440"/>
  <c r="V440"/>
  <c r="W440"/>
  <c r="AB440"/>
  <c r="AC440"/>
  <c r="AD440"/>
  <c r="AE440"/>
  <c r="E502"/>
  <c r="D502"/>
  <c r="F502"/>
  <c r="G502"/>
  <c r="H502"/>
  <c r="J502"/>
  <c r="I502"/>
  <c r="K502"/>
  <c r="L502"/>
  <c r="M502"/>
  <c r="O502"/>
  <c r="N502"/>
  <c r="P502"/>
  <c r="Q502"/>
  <c r="R502"/>
  <c r="T502"/>
  <c r="S502"/>
  <c r="U502"/>
  <c r="V502"/>
  <c r="W502"/>
  <c r="AB502"/>
  <c r="AC502"/>
  <c r="AD502"/>
  <c r="AE502"/>
  <c r="E504"/>
  <c r="D504"/>
  <c r="F504"/>
  <c r="G504"/>
  <c r="H504"/>
  <c r="J504"/>
  <c r="I504"/>
  <c r="K504"/>
  <c r="L504"/>
  <c r="M504"/>
  <c r="O504"/>
  <c r="N504"/>
  <c r="P504"/>
  <c r="Q504"/>
  <c r="R504"/>
  <c r="T504"/>
  <c r="S504"/>
  <c r="U504"/>
  <c r="V504"/>
  <c r="W504"/>
  <c r="AB504"/>
  <c r="AC504"/>
  <c r="AD504"/>
  <c r="AE504"/>
  <c r="E639"/>
  <c r="D639"/>
  <c r="F639"/>
  <c r="G639"/>
  <c r="H639"/>
  <c r="J639"/>
  <c r="I639"/>
  <c r="K639"/>
  <c r="L639"/>
  <c r="M639"/>
  <c r="O639"/>
  <c r="P639"/>
  <c r="N639"/>
  <c r="Q639"/>
  <c r="R639"/>
  <c r="T639"/>
  <c r="S639"/>
  <c r="U639"/>
  <c r="V639"/>
  <c r="W639"/>
  <c r="AB639"/>
  <c r="AC639"/>
  <c r="AD639"/>
  <c r="AE639"/>
  <c r="E641"/>
  <c r="D641"/>
  <c r="F641"/>
  <c r="G641"/>
  <c r="H641"/>
  <c r="J641"/>
  <c r="I641"/>
  <c r="K641"/>
  <c r="L641"/>
  <c r="M641"/>
  <c r="O641"/>
  <c r="N641"/>
  <c r="P641"/>
  <c r="Q641"/>
  <c r="R641"/>
  <c r="T641"/>
  <c r="S641"/>
  <c r="U641"/>
  <c r="V641"/>
  <c r="W641"/>
  <c r="AB641"/>
  <c r="AC641"/>
  <c r="AD641"/>
  <c r="AE641"/>
  <c r="E1185"/>
  <c r="D1185"/>
  <c r="F1185"/>
  <c r="G1185"/>
  <c r="H1185"/>
  <c r="J1185"/>
  <c r="I1185"/>
  <c r="K1185"/>
  <c r="L1185"/>
  <c r="M1185"/>
  <c r="O1185"/>
  <c r="P1185"/>
  <c r="N1185"/>
  <c r="Q1185"/>
  <c r="R1185"/>
  <c r="T1185"/>
  <c r="S1185"/>
  <c r="U1185"/>
  <c r="V1185"/>
  <c r="W1185"/>
  <c r="AB1185"/>
  <c r="AC1185"/>
  <c r="AD1185"/>
  <c r="AE1185"/>
  <c r="E9" i="1"/>
  <c r="D9"/>
  <c r="F9"/>
  <c r="G9"/>
  <c r="H9"/>
  <c r="J9"/>
  <c r="I9"/>
  <c r="K9"/>
  <c r="L9"/>
  <c r="M9"/>
  <c r="O9"/>
  <c r="N9"/>
  <c r="P9"/>
  <c r="Q9"/>
  <c r="R9"/>
  <c r="T9"/>
  <c r="S9"/>
  <c r="U9"/>
  <c r="V9"/>
  <c r="W9"/>
  <c r="AB9"/>
  <c r="AC9"/>
  <c r="AD9"/>
  <c r="AE9"/>
  <c r="E440"/>
  <c r="D440"/>
  <c r="F440"/>
  <c r="G440"/>
  <c r="H440"/>
  <c r="J440"/>
  <c r="I440"/>
  <c r="K440"/>
  <c r="L440"/>
  <c r="M440"/>
  <c r="O440"/>
  <c r="N440"/>
  <c r="P440"/>
  <c r="Q440"/>
  <c r="R440"/>
  <c r="T440"/>
  <c r="S440"/>
  <c r="U440"/>
  <c r="V440"/>
  <c r="W440"/>
  <c r="AB440"/>
  <c r="AC440"/>
  <c r="AD440"/>
  <c r="AE440"/>
  <c r="E495"/>
  <c r="D495"/>
  <c r="F495"/>
  <c r="G495"/>
  <c r="H495"/>
  <c r="J495"/>
  <c r="K495"/>
  <c r="L495"/>
  <c r="M495"/>
  <c r="I495"/>
  <c r="O495"/>
  <c r="P495"/>
  <c r="Q495"/>
  <c r="N495"/>
  <c r="R495"/>
  <c r="T495"/>
  <c r="S495"/>
  <c r="U495"/>
  <c r="V495"/>
  <c r="W495"/>
  <c r="AB495"/>
  <c r="AC495"/>
  <c r="AD495"/>
  <c r="AE495"/>
  <c r="E529"/>
  <c r="D529"/>
  <c r="F529"/>
  <c r="G529"/>
  <c r="H529"/>
  <c r="J529"/>
  <c r="K529"/>
  <c r="L529"/>
  <c r="M529"/>
  <c r="I529"/>
  <c r="O529"/>
  <c r="P529"/>
  <c r="Q529"/>
  <c r="N529"/>
  <c r="R529"/>
  <c r="T529"/>
  <c r="S529"/>
  <c r="U529"/>
  <c r="V529"/>
  <c r="W529"/>
  <c r="AB529"/>
  <c r="AC529"/>
  <c r="AD529"/>
  <c r="AE529"/>
  <c r="E531"/>
  <c r="D531"/>
  <c r="F531"/>
  <c r="G531"/>
  <c r="H531"/>
  <c r="J531"/>
  <c r="I531"/>
  <c r="K531"/>
  <c r="L531"/>
  <c r="M531"/>
  <c r="O531"/>
  <c r="N531"/>
  <c r="P531"/>
  <c r="Q531"/>
  <c r="R531"/>
  <c r="T531"/>
  <c r="S531"/>
  <c r="U531"/>
  <c r="V531"/>
  <c r="W531"/>
  <c r="AB531"/>
  <c r="AC531"/>
  <c r="AD531"/>
  <c r="AE531"/>
  <c r="E726"/>
  <c r="D726"/>
  <c r="F726"/>
  <c r="G726"/>
  <c r="H726"/>
  <c r="J726"/>
  <c r="I726"/>
  <c r="K726"/>
  <c r="L726"/>
  <c r="M726"/>
  <c r="O726"/>
  <c r="N726"/>
  <c r="P726"/>
  <c r="Q726"/>
  <c r="R726"/>
  <c r="T726"/>
  <c r="S726"/>
  <c r="U726"/>
  <c r="V726"/>
  <c r="W726"/>
  <c r="AB726"/>
  <c r="AC726"/>
  <c r="AD726"/>
  <c r="AE726"/>
  <c r="E728"/>
  <c r="D728"/>
  <c r="F728"/>
  <c r="G728"/>
  <c r="H728"/>
  <c r="J728"/>
  <c r="I728"/>
  <c r="K728"/>
  <c r="L728"/>
  <c r="M728"/>
  <c r="O728"/>
  <c r="N728"/>
  <c r="P728"/>
  <c r="Q728"/>
  <c r="R728"/>
  <c r="T728"/>
  <c r="S728"/>
  <c r="U728"/>
  <c r="V728"/>
  <c r="W728"/>
  <c r="AB728"/>
  <c r="AC728"/>
  <c r="AD728"/>
  <c r="AE728"/>
  <c r="E738"/>
  <c r="D738"/>
  <c r="F738"/>
  <c r="G738"/>
  <c r="H738"/>
  <c r="J738"/>
  <c r="I738"/>
  <c r="K738"/>
  <c r="L738"/>
  <c r="M738"/>
  <c r="O738"/>
  <c r="N738"/>
  <c r="P738"/>
  <c r="Q738"/>
  <c r="R738"/>
  <c r="T738"/>
  <c r="S738"/>
  <c r="U738"/>
  <c r="V738"/>
  <c r="W738"/>
  <c r="AB738"/>
  <c r="AC738"/>
  <c r="AD738"/>
  <c r="AE738"/>
  <c r="E833"/>
  <c r="D833"/>
  <c r="F833"/>
  <c r="G833"/>
  <c r="H833"/>
  <c r="J833"/>
  <c r="I833"/>
  <c r="K833"/>
  <c r="L833"/>
  <c r="M833"/>
  <c r="O833"/>
  <c r="P833"/>
  <c r="Q833"/>
  <c r="N833"/>
  <c r="R833"/>
  <c r="T833"/>
  <c r="S833"/>
  <c r="U833"/>
  <c r="V833"/>
  <c r="W833"/>
  <c r="AB833"/>
  <c r="AC833"/>
  <c r="AD833"/>
  <c r="AE833"/>
  <c r="E875"/>
  <c r="D875"/>
  <c r="F875"/>
  <c r="G875"/>
  <c r="H875"/>
  <c r="J875"/>
  <c r="I875"/>
  <c r="K875"/>
  <c r="L875"/>
  <c r="M875"/>
  <c r="O875"/>
  <c r="P875"/>
  <c r="Q875"/>
  <c r="N875"/>
  <c r="R875"/>
  <c r="T875"/>
  <c r="S875"/>
  <c r="U875"/>
  <c r="V875"/>
  <c r="W875"/>
  <c r="AB875"/>
  <c r="AC875"/>
  <c r="AD875"/>
  <c r="AE875"/>
  <c r="E877"/>
  <c r="D877"/>
  <c r="F877"/>
  <c r="G877"/>
  <c r="H877"/>
  <c r="J877"/>
  <c r="I877"/>
  <c r="K877"/>
  <c r="L877"/>
  <c r="M877"/>
  <c r="O877"/>
  <c r="N877"/>
  <c r="P877"/>
  <c r="Q877"/>
  <c r="R877"/>
  <c r="T877"/>
  <c r="S877"/>
  <c r="U877"/>
  <c r="V877"/>
  <c r="W877"/>
  <c r="AB877"/>
  <c r="AC877"/>
  <c r="AD877"/>
  <c r="AE877"/>
  <c r="E1420"/>
  <c r="D1420"/>
  <c r="F1420"/>
  <c r="G1420"/>
  <c r="H1420"/>
  <c r="J1420"/>
  <c r="K1420"/>
  <c r="L1420"/>
  <c r="M1420"/>
  <c r="I1420"/>
  <c r="O1420"/>
  <c r="P1420"/>
  <c r="Q1420"/>
  <c r="N1420"/>
  <c r="R1420"/>
  <c r="T1420"/>
  <c r="S1420"/>
  <c r="U1420"/>
  <c r="V1420"/>
  <c r="W1420"/>
  <c r="AB1420"/>
  <c r="AC1420"/>
  <c r="AC1421"/>
  <c r="AD1420"/>
  <c r="AE1420"/>
  <c r="J714" i="7"/>
  <c r="I714"/>
  <c r="H714"/>
  <c r="G714"/>
  <c r="F714"/>
  <c r="E714"/>
  <c r="D714"/>
  <c r="C714"/>
  <c r="AB1186" i="8"/>
  <c r="AD1186"/>
  <c r="M1186"/>
  <c r="AE1186"/>
  <c r="AE1421" i="1"/>
  <c r="AB1421"/>
  <c r="AD1421"/>
  <c r="Q1421"/>
  <c r="G715" i="7"/>
  <c r="V1186" i="8"/>
  <c r="E1186"/>
  <c r="G1186"/>
  <c r="H1421" i="1"/>
  <c r="H1186" i="8"/>
  <c r="G1421" i="1"/>
  <c r="C715" i="7"/>
  <c r="R1421" i="1"/>
  <c r="V1421"/>
  <c r="R1186" i="8"/>
  <c r="AC1186"/>
  <c r="M1421" i="1"/>
  <c r="H715" i="7"/>
  <c r="I715"/>
  <c r="J1186" i="8"/>
  <c r="L1421" i="1"/>
  <c r="K1421"/>
  <c r="F1186" i="8"/>
  <c r="D1186"/>
  <c r="K1186"/>
  <c r="I1186"/>
  <c r="U1186"/>
  <c r="J715" i="7"/>
  <c r="E715"/>
  <c r="Q1186" i="8"/>
  <c r="F715" i="7"/>
  <c r="D715"/>
  <c r="T1421" i="1"/>
  <c r="L1186" i="8"/>
  <c r="U1421" i="1"/>
  <c r="S1421"/>
  <c r="W1421"/>
  <c r="W1186" i="8"/>
  <c r="F1421" i="1"/>
  <c r="P1186" i="8"/>
  <c r="T1186"/>
  <c r="S1186"/>
  <c r="E1421" i="1"/>
  <c r="D1421"/>
  <c r="O1186" i="8"/>
  <c r="N1186"/>
  <c r="O1421" i="1"/>
  <c r="N1421"/>
  <c r="J1421"/>
  <c r="I1421"/>
  <c r="P1421"/>
</calcChain>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<sst xmlns="http://schemas.openxmlformats.org/spreadsheetml/2006/main" count="4409" uniqueCount="2217">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</sst>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
    <numFmt numFmtId="172" formatCode="0.0"/>
  </numFmts>
  <fonts count="12">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applyAlignment="1">
      <alignment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2"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2" fontId="2" fillId="0" borderId="0" xfId="0" applyNumberFormat="1" applyFont="1" applyAlignment="1">
      <alignment vertical="center"/>
    </xf>
    <xf numFmtId="172" fontId="6" fillId="2" borderId="1" xfId="0" applyNumberFormat="1" applyFont="1" applyFill="1" applyBorder="1" applyAlignment="1">
      <alignment vertical="center"/>
    </xf>
    <xf numFmtId="172" fontId="3" fillId="3" borderId="1" xfId="0" applyNumberFormat="1" applyFont="1" applyFill="1" applyBorder="1" applyAlignment="1">
      <alignment horizontal="center" vertical="center"/>
    </xf>
    <xf numFmtId="172" fontId="6" fillId="2" borderId="1" xfId="0" applyNumberFormat="1" applyFont="1" applyFill="1" applyBorder="1" applyAlignment="1">
      <alignment horizontal="center" vertical="center"/>
    </xf>
    <xf numFmtId="172"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2"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2"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2"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72"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F1421"/>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2184</v>
      </c>
      <c r="C1" s="90"/>
      <c r="D1" s="39" t="s">
        <v>1701</v>
      </c>
      <c r="E1" s="39"/>
      <c r="I1" s="89"/>
      <c r="J1" s="89"/>
      <c r="K1" s="89"/>
      <c r="L1" s="89"/>
      <c r="M1" s="89"/>
      <c r="N1" s="89"/>
      <c r="O1" s="89"/>
      <c r="X1" s="35"/>
      <c r="Y1" s="51"/>
      <c r="Z1" s="45"/>
      <c r="AA1" s="40"/>
      <c r="AB1" s="35"/>
      <c r="AC1" s="35"/>
      <c r="AD1" s="35"/>
      <c r="AE1" s="35"/>
      <c r="AF1" s="87"/>
    </row>
    <row r="2" spans="1:32" s="1" customFormat="1" ht="20.100000000000001" customHeight="1">
      <c r="A2" s="89"/>
      <c r="B2" s="61" t="s">
        <v>16</v>
      </c>
      <c r="C2" s="91"/>
      <c r="D2" s="39" t="s">
        <v>2215</v>
      </c>
      <c r="E2" s="39"/>
      <c r="X2" s="35"/>
      <c r="Y2" s="51"/>
      <c r="Z2" s="45"/>
      <c r="AA2" s="40"/>
      <c r="AB2" s="35"/>
      <c r="AC2" s="35"/>
      <c r="AD2" s="35"/>
      <c r="AE2" s="35"/>
      <c r="AF2" s="87"/>
    </row>
    <row r="3" spans="1:32" s="22" customFormat="1" ht="15" customHeight="1">
      <c r="A3" s="107" t="s">
        <v>0</v>
      </c>
      <c r="B3" s="106" t="s">
        <v>1</v>
      </c>
      <c r="C3" s="111" t="s">
        <v>434</v>
      </c>
      <c r="D3" s="106" t="s">
        <v>2</v>
      </c>
      <c r="E3" s="106"/>
      <c r="F3" s="106"/>
      <c r="G3" s="106"/>
      <c r="H3" s="106"/>
      <c r="I3" s="106" t="s">
        <v>12</v>
      </c>
      <c r="J3" s="106"/>
      <c r="K3" s="106"/>
      <c r="L3" s="106"/>
      <c r="M3" s="106"/>
      <c r="N3" s="106" t="s">
        <v>13</v>
      </c>
      <c r="O3" s="106"/>
      <c r="P3" s="106"/>
      <c r="Q3" s="106"/>
      <c r="R3" s="106"/>
      <c r="S3" s="106" t="s">
        <v>14</v>
      </c>
      <c r="T3" s="106"/>
      <c r="U3" s="106"/>
      <c r="V3" s="106"/>
      <c r="W3" s="106"/>
      <c r="X3" s="107" t="s">
        <v>2205</v>
      </c>
      <c r="Y3" s="103"/>
      <c r="Z3" s="100" t="s">
        <v>3</v>
      </c>
      <c r="AA3" s="108" t="s">
        <v>4</v>
      </c>
      <c r="AB3" s="107" t="s">
        <v>5</v>
      </c>
      <c r="AC3" s="107"/>
      <c r="AD3" s="107"/>
      <c r="AE3" s="107"/>
      <c r="AF3" s="88" t="s">
        <v>2216</v>
      </c>
    </row>
    <row r="4" spans="1:32" s="23" customFormat="1" ht="15" customHeight="1">
      <c r="A4" s="107"/>
      <c r="B4" s="106"/>
      <c r="C4" s="112"/>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7"/>
      <c r="Y4" s="103"/>
      <c r="Z4" s="100"/>
      <c r="AA4" s="108"/>
      <c r="AB4" s="97" t="s">
        <v>15</v>
      </c>
      <c r="AC4" s="97" t="s">
        <v>2206</v>
      </c>
      <c r="AD4" s="97" t="s">
        <v>2207</v>
      </c>
      <c r="AE4" s="97" t="s">
        <v>2208</v>
      </c>
      <c r="AF4" s="29"/>
    </row>
    <row r="5" spans="1:32" s="23" customFormat="1" ht="30" customHeight="1">
      <c r="A5" s="107"/>
      <c r="B5" s="106"/>
      <c r="C5" s="112"/>
      <c r="D5" s="102"/>
      <c r="E5" s="101" t="s">
        <v>8</v>
      </c>
      <c r="F5" s="101"/>
      <c r="G5" s="102" t="s">
        <v>9</v>
      </c>
      <c r="H5" s="102"/>
      <c r="I5" s="102"/>
      <c r="J5" s="101" t="s">
        <v>8</v>
      </c>
      <c r="K5" s="101"/>
      <c r="L5" s="102" t="s">
        <v>9</v>
      </c>
      <c r="M5" s="102"/>
      <c r="N5" s="102"/>
      <c r="O5" s="101" t="s">
        <v>8</v>
      </c>
      <c r="P5" s="101"/>
      <c r="Q5" s="102" t="s">
        <v>9</v>
      </c>
      <c r="R5" s="102"/>
      <c r="S5" s="102"/>
      <c r="T5" s="101" t="s">
        <v>8</v>
      </c>
      <c r="U5" s="101"/>
      <c r="V5" s="102" t="s">
        <v>9</v>
      </c>
      <c r="W5" s="102"/>
      <c r="X5" s="107"/>
      <c r="Y5" s="103"/>
      <c r="Z5" s="100"/>
      <c r="AA5" s="108"/>
      <c r="AB5" s="107" t="s">
        <v>2199</v>
      </c>
      <c r="AC5" s="107" t="s">
        <v>2200</v>
      </c>
      <c r="AD5" s="107" t="s">
        <v>2201</v>
      </c>
      <c r="AE5" s="107" t="s">
        <v>2202</v>
      </c>
      <c r="AF5" s="29"/>
    </row>
    <row r="6" spans="1:32" s="23" customFormat="1" ht="45" customHeight="1">
      <c r="A6" s="107"/>
      <c r="B6" s="106"/>
      <c r="C6" s="113"/>
      <c r="D6" s="102"/>
      <c r="E6" s="96" t="s">
        <v>10</v>
      </c>
      <c r="F6" s="95" t="s">
        <v>11</v>
      </c>
      <c r="G6" s="96" t="s">
        <v>10</v>
      </c>
      <c r="H6" s="95" t="s">
        <v>11</v>
      </c>
      <c r="I6" s="102"/>
      <c r="J6" s="96" t="s">
        <v>10</v>
      </c>
      <c r="K6" s="95" t="s">
        <v>11</v>
      </c>
      <c r="L6" s="96" t="s">
        <v>10</v>
      </c>
      <c r="M6" s="95" t="s">
        <v>11</v>
      </c>
      <c r="N6" s="102"/>
      <c r="O6" s="96" t="s">
        <v>10</v>
      </c>
      <c r="P6" s="95" t="s">
        <v>11</v>
      </c>
      <c r="Q6" s="96" t="s">
        <v>10</v>
      </c>
      <c r="R6" s="95" t="s">
        <v>11</v>
      </c>
      <c r="S6" s="102"/>
      <c r="T6" s="96" t="s">
        <v>10</v>
      </c>
      <c r="U6" s="95" t="s">
        <v>11</v>
      </c>
      <c r="V6" s="96" t="s">
        <v>10</v>
      </c>
      <c r="W6" s="95" t="s">
        <v>11</v>
      </c>
      <c r="X6" s="107"/>
      <c r="Y6" s="103"/>
      <c r="Z6" s="100"/>
      <c r="AA6" s="108"/>
      <c r="AB6" s="107"/>
      <c r="AC6" s="107"/>
      <c r="AD6" s="107"/>
      <c r="AE6" s="107"/>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8" t="s">
        <v>433</v>
      </c>
      <c r="B8" s="99"/>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4" t="s">
        <v>1332</v>
      </c>
      <c r="B9" s="105"/>
      <c r="C9" s="64"/>
      <c r="D9" s="65">
        <f>SUM(E9:H9)</f>
        <v>23</v>
      </c>
      <c r="E9" s="65">
        <f>SUM(E10:E439)</f>
        <v>1</v>
      </c>
      <c r="F9" s="65">
        <f>SUM(F10:F439)</f>
        <v>0</v>
      </c>
      <c r="G9" s="65">
        <f>SUM(G10:G439)</f>
        <v>17</v>
      </c>
      <c r="H9" s="65">
        <f>SUM(H10:H439)</f>
        <v>5</v>
      </c>
      <c r="I9" s="65">
        <f>SUM(J9:M9)</f>
        <v>88</v>
      </c>
      <c r="J9" s="65">
        <f>SUM(J10:J439)</f>
        <v>17</v>
      </c>
      <c r="K9" s="65">
        <f>SUM(K10:K439)</f>
        <v>0</v>
      </c>
      <c r="L9" s="65">
        <f>SUM(L10:L439)</f>
        <v>70</v>
      </c>
      <c r="M9" s="65">
        <f>SUM(M10:M439)</f>
        <v>1</v>
      </c>
      <c r="N9" s="65">
        <f>SUM(O9:R9)</f>
        <v>76</v>
      </c>
      <c r="O9" s="65">
        <f>SUM(O10:O439)</f>
        <v>15</v>
      </c>
      <c r="P9" s="65">
        <f>SUM(P10:P439)</f>
        <v>0</v>
      </c>
      <c r="Q9" s="65">
        <f>SUM(Q10:Q439)</f>
        <v>59</v>
      </c>
      <c r="R9" s="65">
        <f>SUM(R10:R439)</f>
        <v>2</v>
      </c>
      <c r="S9" s="65">
        <f>SUM(T9:W9)</f>
        <v>35</v>
      </c>
      <c r="T9" s="65">
        <f>SUM(T10:T439)</f>
        <v>3</v>
      </c>
      <c r="U9" s="65">
        <f>SUM(U10:U439)</f>
        <v>0</v>
      </c>
      <c r="V9" s="65">
        <f>SUM(V10:V439)</f>
        <v>28</v>
      </c>
      <c r="W9" s="65">
        <f>SUM(W10:W439)</f>
        <v>4</v>
      </c>
      <c r="X9" s="66" t="s">
        <v>1964</v>
      </c>
      <c r="Y9" s="67"/>
      <c r="Z9" s="68" t="s">
        <v>1964</v>
      </c>
      <c r="AA9" s="69" t="s">
        <v>1964</v>
      </c>
      <c r="AB9" s="70">
        <f>SUM(AB10:AB439)</f>
        <v>319.72566666666671</v>
      </c>
      <c r="AC9" s="70">
        <f>SUM(AC10:AC439)</f>
        <v>682.71383333333313</v>
      </c>
      <c r="AD9" s="70">
        <f>SUM(AD10:AD439)</f>
        <v>623.38300000000004</v>
      </c>
      <c r="AE9" s="70">
        <f>SUM(AE10:AE439)</f>
        <v>379.05649999999997</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c r="A19" s="7">
        <v>411010201</v>
      </c>
      <c r="B19" s="62" t="s">
        <v>26</v>
      </c>
      <c r="C19" s="9"/>
      <c r="D19" s="8">
        <v>3</v>
      </c>
      <c r="E19" s="8"/>
      <c r="F19" s="8"/>
      <c r="G19" s="8"/>
      <c r="H19" s="8">
        <v>3</v>
      </c>
      <c r="I19" s="8">
        <v>4</v>
      </c>
      <c r="J19" s="8"/>
      <c r="K19" s="8"/>
      <c r="L19" s="8">
        <v>4</v>
      </c>
      <c r="M19" s="8"/>
      <c r="N19" s="8">
        <v>4</v>
      </c>
      <c r="O19" s="8"/>
      <c r="P19" s="8"/>
      <c r="Q19" s="8">
        <v>3</v>
      </c>
      <c r="R19" s="8">
        <v>1</v>
      </c>
      <c r="S19" s="8">
        <v>3</v>
      </c>
      <c r="T19" s="8"/>
      <c r="U19" s="8"/>
      <c r="V19" s="8">
        <v>1</v>
      </c>
      <c r="W19" s="8">
        <v>2</v>
      </c>
      <c r="X19" s="7">
        <v>1054</v>
      </c>
      <c r="Y19" s="53"/>
      <c r="Z19" s="47">
        <v>0.41</v>
      </c>
      <c r="AA19" s="10">
        <v>2</v>
      </c>
      <c r="AB19" s="7">
        <v>105.4</v>
      </c>
      <c r="AC19" s="7">
        <v>70.266666666666694</v>
      </c>
      <c r="AD19" s="7">
        <v>87.8333333333333</v>
      </c>
      <c r="AE19" s="7">
        <v>87.8333333333333</v>
      </c>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c r="A25" s="7">
        <v>411010207</v>
      </c>
      <c r="B25" s="62" t="s">
        <v>32</v>
      </c>
      <c r="C25" s="9"/>
      <c r="D25" s="8"/>
      <c r="E25" s="8"/>
      <c r="F25" s="8"/>
      <c r="G25" s="8"/>
      <c r="H25" s="8"/>
      <c r="I25" s="8">
        <v>1</v>
      </c>
      <c r="J25" s="8"/>
      <c r="K25" s="8"/>
      <c r="L25" s="8">
        <v>1</v>
      </c>
      <c r="M25" s="8"/>
      <c r="N25" s="8">
        <v>1</v>
      </c>
      <c r="O25" s="8"/>
      <c r="P25" s="8"/>
      <c r="Q25" s="8">
        <v>1</v>
      </c>
      <c r="R25" s="8"/>
      <c r="S25" s="8"/>
      <c r="T25" s="8"/>
      <c r="U25" s="8"/>
      <c r="V25" s="8"/>
      <c r="W25" s="8"/>
      <c r="X25" s="7">
        <v>765</v>
      </c>
      <c r="Y25" s="53"/>
      <c r="Z25" s="47">
        <v>0.41</v>
      </c>
      <c r="AA25" s="10">
        <v>2</v>
      </c>
      <c r="AB25" s="7"/>
      <c r="AC25" s="7">
        <v>12.75</v>
      </c>
      <c r="AD25" s="7">
        <v>12.75</v>
      </c>
      <c r="AE25" s="7"/>
    </row>
    <row r="26" spans="1:31">
      <c r="A26" s="7">
        <v>411010208</v>
      </c>
      <c r="B26" s="62" t="s">
        <v>33</v>
      </c>
      <c r="C26" s="9"/>
      <c r="D26" s="8"/>
      <c r="E26" s="8"/>
      <c r="F26" s="8"/>
      <c r="G26" s="8"/>
      <c r="H26" s="8"/>
      <c r="I26" s="8">
        <v>3</v>
      </c>
      <c r="J26" s="8">
        <v>1</v>
      </c>
      <c r="K26" s="8"/>
      <c r="L26" s="8">
        <v>2</v>
      </c>
      <c r="M26" s="8"/>
      <c r="N26" s="8">
        <v>1</v>
      </c>
      <c r="O26" s="8"/>
      <c r="P26" s="8"/>
      <c r="Q26" s="8">
        <v>1</v>
      </c>
      <c r="R26" s="8"/>
      <c r="S26" s="8">
        <v>2</v>
      </c>
      <c r="T26" s="8">
        <v>1</v>
      </c>
      <c r="U26" s="8"/>
      <c r="V26" s="8">
        <v>1</v>
      </c>
      <c r="W26" s="8"/>
      <c r="X26" s="7">
        <v>579</v>
      </c>
      <c r="Y26" s="53"/>
      <c r="Z26" s="47">
        <v>0.41</v>
      </c>
      <c r="AA26" s="10">
        <v>2</v>
      </c>
      <c r="AB26" s="7"/>
      <c r="AC26" s="7">
        <v>23.256499999999999</v>
      </c>
      <c r="AD26" s="7">
        <v>9.65</v>
      </c>
      <c r="AE26" s="7">
        <v>13.6065</v>
      </c>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c r="A28" s="7">
        <v>411010210</v>
      </c>
      <c r="B28" s="62" t="s">
        <v>35</v>
      </c>
      <c r="C28" s="9"/>
      <c r="D28" s="8">
        <v>2</v>
      </c>
      <c r="E28" s="8"/>
      <c r="F28" s="8"/>
      <c r="G28" s="8">
        <v>2</v>
      </c>
      <c r="H28" s="8"/>
      <c r="I28" s="8"/>
      <c r="J28" s="8"/>
      <c r="K28" s="8"/>
      <c r="L28" s="8"/>
      <c r="M28" s="8"/>
      <c r="N28" s="8">
        <v>2</v>
      </c>
      <c r="O28" s="8"/>
      <c r="P28" s="8"/>
      <c r="Q28" s="8">
        <v>2</v>
      </c>
      <c r="R28" s="8"/>
      <c r="S28" s="8"/>
      <c r="T28" s="8"/>
      <c r="U28" s="8"/>
      <c r="V28" s="8"/>
      <c r="W28" s="8"/>
      <c r="X28" s="7">
        <v>758</v>
      </c>
      <c r="Y28" s="53"/>
      <c r="Z28" s="47">
        <v>0.41</v>
      </c>
      <c r="AA28" s="10">
        <v>2</v>
      </c>
      <c r="AB28" s="7">
        <v>25.266666666666701</v>
      </c>
      <c r="AC28" s="7"/>
      <c r="AD28" s="7">
        <v>25.266666666666701</v>
      </c>
      <c r="AE28" s="7"/>
    </row>
    <row r="29" spans="1:31">
      <c r="A29" s="7">
        <v>411010211</v>
      </c>
      <c r="B29" s="62" t="s">
        <v>36</v>
      </c>
      <c r="C29" s="9"/>
      <c r="D29" s="8">
        <v>1</v>
      </c>
      <c r="E29" s="8"/>
      <c r="F29" s="8"/>
      <c r="G29" s="8">
        <v>1</v>
      </c>
      <c r="H29" s="8"/>
      <c r="I29" s="8">
        <v>9</v>
      </c>
      <c r="J29" s="8">
        <v>7</v>
      </c>
      <c r="K29" s="8"/>
      <c r="L29" s="8">
        <v>2</v>
      </c>
      <c r="M29" s="8"/>
      <c r="N29" s="8">
        <v>10</v>
      </c>
      <c r="O29" s="8">
        <v>7</v>
      </c>
      <c r="P29" s="8"/>
      <c r="Q29" s="8">
        <v>3</v>
      </c>
      <c r="R29" s="8"/>
      <c r="S29" s="8"/>
      <c r="T29" s="8"/>
      <c r="U29" s="8"/>
      <c r="V29" s="8"/>
      <c r="W29" s="8"/>
      <c r="X29" s="7">
        <v>406</v>
      </c>
      <c r="Y29" s="53"/>
      <c r="Z29" s="47">
        <v>0.41</v>
      </c>
      <c r="AA29" s="10">
        <v>2</v>
      </c>
      <c r="AB29" s="7">
        <v>6.7666666666666702</v>
      </c>
      <c r="AC29" s="7">
        <v>32.953666666666699</v>
      </c>
      <c r="AD29" s="7">
        <v>39.720333333333301</v>
      </c>
      <c r="AE29" s="7"/>
    </row>
    <row r="30" spans="1:31"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c r="A33" s="7">
        <v>411010215</v>
      </c>
      <c r="B33" s="62" t="s">
        <v>39</v>
      </c>
      <c r="C33" s="9"/>
      <c r="D33" s="8">
        <v>1</v>
      </c>
      <c r="E33" s="8">
        <v>1</v>
      </c>
      <c r="F33" s="8"/>
      <c r="G33" s="8"/>
      <c r="H33" s="8"/>
      <c r="I33" s="8">
        <v>2</v>
      </c>
      <c r="J33" s="8">
        <v>1</v>
      </c>
      <c r="K33" s="8"/>
      <c r="L33" s="8">
        <v>1</v>
      </c>
      <c r="M33" s="8"/>
      <c r="N33" s="8">
        <v>3</v>
      </c>
      <c r="O33" s="8">
        <v>2</v>
      </c>
      <c r="P33" s="8"/>
      <c r="Q33" s="8">
        <v>1</v>
      </c>
      <c r="R33" s="8"/>
      <c r="S33" s="8"/>
      <c r="T33" s="8"/>
      <c r="U33" s="8"/>
      <c r="V33" s="8"/>
      <c r="W33" s="8"/>
      <c r="X33" s="7">
        <v>494</v>
      </c>
      <c r="Y33" s="53"/>
      <c r="Z33" s="47">
        <v>0.41</v>
      </c>
      <c r="AA33" s="10">
        <v>2</v>
      </c>
      <c r="AB33" s="7">
        <v>3.3756666666666701</v>
      </c>
      <c r="AC33" s="7">
        <v>11.609</v>
      </c>
      <c r="AD33" s="7">
        <v>14.984666666666699</v>
      </c>
      <c r="AE33" s="7"/>
    </row>
    <row r="34" spans="1:31">
      <c r="A34" s="7">
        <v>411010216</v>
      </c>
      <c r="B34" s="62" t="s">
        <v>40</v>
      </c>
      <c r="C34" s="9"/>
      <c r="D34" s="8"/>
      <c r="E34" s="8"/>
      <c r="F34" s="8"/>
      <c r="G34" s="8"/>
      <c r="H34" s="8"/>
      <c r="I34" s="8">
        <v>1</v>
      </c>
      <c r="J34" s="8"/>
      <c r="K34" s="8"/>
      <c r="L34" s="8">
        <v>1</v>
      </c>
      <c r="M34" s="8"/>
      <c r="N34" s="8">
        <v>1</v>
      </c>
      <c r="O34" s="8"/>
      <c r="P34" s="8"/>
      <c r="Q34" s="8">
        <v>1</v>
      </c>
      <c r="R34" s="8"/>
      <c r="S34" s="8"/>
      <c r="T34" s="8"/>
      <c r="U34" s="8"/>
      <c r="V34" s="8"/>
      <c r="W34" s="8"/>
      <c r="X34" s="7">
        <v>431</v>
      </c>
      <c r="Y34" s="53"/>
      <c r="Z34" s="47">
        <v>0.41</v>
      </c>
      <c r="AA34" s="10">
        <v>2</v>
      </c>
      <c r="AB34" s="7"/>
      <c r="AC34" s="7">
        <v>7.18333333333333</v>
      </c>
      <c r="AD34" s="7">
        <v>7.18333333333333</v>
      </c>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c r="A51" s="7">
        <v>411010233</v>
      </c>
      <c r="B51" s="62" t="s">
        <v>57</v>
      </c>
      <c r="C51" s="9"/>
      <c r="D51" s="8"/>
      <c r="E51" s="8"/>
      <c r="F51" s="8"/>
      <c r="G51" s="8"/>
      <c r="H51" s="8"/>
      <c r="I51" s="8">
        <v>1</v>
      </c>
      <c r="J51" s="8"/>
      <c r="K51" s="8"/>
      <c r="L51" s="8">
        <v>1</v>
      </c>
      <c r="M51" s="8"/>
      <c r="N51" s="8"/>
      <c r="O51" s="8"/>
      <c r="P51" s="8"/>
      <c r="Q51" s="8"/>
      <c r="R51" s="8"/>
      <c r="S51" s="8">
        <v>1</v>
      </c>
      <c r="T51" s="8"/>
      <c r="U51" s="8"/>
      <c r="V51" s="8">
        <v>1</v>
      </c>
      <c r="W51" s="8"/>
      <c r="X51" s="7">
        <v>588</v>
      </c>
      <c r="Y51" s="53"/>
      <c r="Z51" s="47">
        <v>0.41</v>
      </c>
      <c r="AA51" s="10">
        <v>2</v>
      </c>
      <c r="AB51" s="7"/>
      <c r="AC51" s="7">
        <v>9.8000000000000007</v>
      </c>
      <c r="AD51" s="7"/>
      <c r="AE51" s="7">
        <v>9.8000000000000007</v>
      </c>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c r="A53" s="7">
        <v>411010301</v>
      </c>
      <c r="B53" s="62" t="s">
        <v>59</v>
      </c>
      <c r="C53" s="9"/>
      <c r="D53" s="8">
        <v>1</v>
      </c>
      <c r="E53" s="8"/>
      <c r="F53" s="8"/>
      <c r="G53" s="8">
        <v>1</v>
      </c>
      <c r="H53" s="8"/>
      <c r="I53" s="8"/>
      <c r="J53" s="8"/>
      <c r="K53" s="8"/>
      <c r="L53" s="8"/>
      <c r="M53" s="8"/>
      <c r="N53" s="8">
        <v>1</v>
      </c>
      <c r="O53" s="8"/>
      <c r="P53" s="8"/>
      <c r="Q53" s="8">
        <v>1</v>
      </c>
      <c r="R53" s="8"/>
      <c r="S53" s="8"/>
      <c r="T53" s="8"/>
      <c r="U53" s="8"/>
      <c r="V53" s="8"/>
      <c r="W53" s="8"/>
      <c r="X53" s="7">
        <v>758</v>
      </c>
      <c r="Y53" s="53"/>
      <c r="Z53" s="47">
        <v>0.41</v>
      </c>
      <c r="AA53" s="10">
        <v>2</v>
      </c>
      <c r="AB53" s="7">
        <v>12.633333333333301</v>
      </c>
      <c r="AC53" s="7"/>
      <c r="AD53" s="7">
        <v>12.633333333333301</v>
      </c>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c r="A64" s="82">
        <v>411010402</v>
      </c>
      <c r="B64" s="85" t="s">
        <v>69</v>
      </c>
      <c r="C64" s="9"/>
      <c r="D64" s="8">
        <v>1</v>
      </c>
      <c r="E64" s="8"/>
      <c r="F64" s="8"/>
      <c r="G64" s="8"/>
      <c r="H64" s="8">
        <v>1</v>
      </c>
      <c r="I64" s="8"/>
      <c r="J64" s="8"/>
      <c r="K64" s="8"/>
      <c r="L64" s="8"/>
      <c r="M64" s="8"/>
      <c r="N64" s="8">
        <v>1</v>
      </c>
      <c r="O64" s="8"/>
      <c r="P64" s="8"/>
      <c r="Q64" s="8"/>
      <c r="R64" s="8">
        <v>1</v>
      </c>
      <c r="S64" s="8"/>
      <c r="T64" s="8"/>
      <c r="U64" s="8"/>
      <c r="V64" s="8"/>
      <c r="W64" s="8"/>
      <c r="X64" s="7">
        <v>878</v>
      </c>
      <c r="Y64" s="53"/>
      <c r="Z64" s="47">
        <v>0.41</v>
      </c>
      <c r="AA64" s="10">
        <v>2</v>
      </c>
      <c r="AB64" s="7">
        <v>29.266666666666701</v>
      </c>
      <c r="AC64" s="7"/>
      <c r="AD64" s="7">
        <v>29.266666666666701</v>
      </c>
      <c r="AE64" s="7"/>
    </row>
    <row r="65" spans="1:32"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2"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2"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2"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2"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2"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2"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2"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2"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2"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2"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2"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2"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2"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2"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c r="A104" s="7">
        <v>411010601</v>
      </c>
      <c r="B104" s="62" t="s">
        <v>108</v>
      </c>
      <c r="C104" s="9"/>
      <c r="D104" s="8">
        <v>5</v>
      </c>
      <c r="E104" s="8"/>
      <c r="F104" s="8"/>
      <c r="G104" s="8">
        <v>4</v>
      </c>
      <c r="H104" s="8">
        <v>1</v>
      </c>
      <c r="I104" s="8">
        <v>22</v>
      </c>
      <c r="J104" s="8">
        <v>2</v>
      </c>
      <c r="K104" s="8"/>
      <c r="L104" s="8">
        <v>20</v>
      </c>
      <c r="M104" s="8"/>
      <c r="N104" s="8">
        <v>13</v>
      </c>
      <c r="O104" s="8"/>
      <c r="P104" s="8"/>
      <c r="Q104" s="8">
        <v>13</v>
      </c>
      <c r="R104" s="8"/>
      <c r="S104" s="8">
        <v>14</v>
      </c>
      <c r="T104" s="8">
        <v>2</v>
      </c>
      <c r="U104" s="8"/>
      <c r="V104" s="8">
        <v>11</v>
      </c>
      <c r="W104" s="8">
        <v>1</v>
      </c>
      <c r="X104" s="7">
        <v>400</v>
      </c>
      <c r="Y104" s="53"/>
      <c r="Z104" s="47">
        <v>0.41</v>
      </c>
      <c r="AA104" s="10">
        <v>2</v>
      </c>
      <c r="AB104" s="7">
        <v>40</v>
      </c>
      <c r="AC104" s="7">
        <v>138.80000000000001</v>
      </c>
      <c r="AD104" s="7">
        <v>86.6666666666667</v>
      </c>
      <c r="AE104" s="7">
        <v>92.133333333333297</v>
      </c>
    </row>
    <row r="105" spans="1:31"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481</v>
      </c>
      <c r="Y105" s="53"/>
      <c r="Z105" s="47">
        <v>0.41</v>
      </c>
      <c r="AA105" s="10">
        <v>2</v>
      </c>
      <c r="AB105" s="7"/>
      <c r="AC105" s="7"/>
      <c r="AD105" s="7"/>
      <c r="AE105" s="7"/>
    </row>
    <row r="106" spans="1:31">
      <c r="A106" s="7">
        <v>411010603</v>
      </c>
      <c r="B106" s="62" t="s">
        <v>110</v>
      </c>
      <c r="C106" s="9"/>
      <c r="D106" s="8">
        <v>1</v>
      </c>
      <c r="E106" s="8"/>
      <c r="F106" s="8"/>
      <c r="G106" s="8">
        <v>1</v>
      </c>
      <c r="H106" s="8"/>
      <c r="I106" s="8"/>
      <c r="J106" s="8"/>
      <c r="K106" s="8"/>
      <c r="L106" s="8"/>
      <c r="M106" s="8"/>
      <c r="N106" s="8"/>
      <c r="O106" s="8"/>
      <c r="P106" s="8"/>
      <c r="Q106" s="8"/>
      <c r="R106" s="8"/>
      <c r="S106" s="8">
        <v>1</v>
      </c>
      <c r="T106" s="8"/>
      <c r="U106" s="8"/>
      <c r="V106" s="8">
        <v>1</v>
      </c>
      <c r="W106" s="8"/>
      <c r="X106" s="7">
        <v>639</v>
      </c>
      <c r="Y106" s="53"/>
      <c r="Z106" s="47">
        <v>0.41</v>
      </c>
      <c r="AA106" s="10">
        <v>2</v>
      </c>
      <c r="AB106" s="7">
        <v>10.65</v>
      </c>
      <c r="AC106" s="7"/>
      <c r="AD106" s="7"/>
      <c r="AE106" s="7">
        <v>10.65</v>
      </c>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c r="A109" s="7">
        <v>411010606</v>
      </c>
      <c r="B109" s="62" t="s">
        <v>113</v>
      </c>
      <c r="C109" s="9"/>
      <c r="D109" s="8"/>
      <c r="E109" s="8"/>
      <c r="F109" s="8"/>
      <c r="G109" s="8"/>
      <c r="H109" s="8"/>
      <c r="I109" s="8">
        <v>1</v>
      </c>
      <c r="J109" s="8"/>
      <c r="K109" s="8"/>
      <c r="L109" s="8">
        <v>1</v>
      </c>
      <c r="M109" s="8"/>
      <c r="N109" s="8">
        <v>1</v>
      </c>
      <c r="O109" s="8"/>
      <c r="P109" s="8"/>
      <c r="Q109" s="8">
        <v>1</v>
      </c>
      <c r="R109" s="8"/>
      <c r="S109" s="8"/>
      <c r="T109" s="8"/>
      <c r="U109" s="8"/>
      <c r="V109" s="8"/>
      <c r="W109" s="8"/>
      <c r="X109" s="7">
        <v>500</v>
      </c>
      <c r="Y109" s="53"/>
      <c r="Z109" s="47">
        <v>0.41</v>
      </c>
      <c r="AA109" s="10">
        <v>2</v>
      </c>
      <c r="AB109" s="7"/>
      <c r="AC109" s="7">
        <v>8.3333333333333304</v>
      </c>
      <c r="AD109" s="7">
        <v>8.3333333333333304</v>
      </c>
      <c r="AE109" s="7"/>
    </row>
    <row r="110" spans="1:31" ht="25.5">
      <c r="A110" s="7">
        <v>411010607</v>
      </c>
      <c r="B110" s="62" t="s">
        <v>114</v>
      </c>
      <c r="C110" s="9"/>
      <c r="D110" s="8"/>
      <c r="E110" s="8"/>
      <c r="F110" s="8"/>
      <c r="G110" s="8"/>
      <c r="H110" s="8"/>
      <c r="I110" s="8">
        <v>5</v>
      </c>
      <c r="J110" s="8">
        <v>1</v>
      </c>
      <c r="K110" s="8"/>
      <c r="L110" s="8">
        <v>3</v>
      </c>
      <c r="M110" s="8">
        <v>1</v>
      </c>
      <c r="N110" s="8">
        <v>1</v>
      </c>
      <c r="O110" s="8">
        <v>1</v>
      </c>
      <c r="P110" s="8"/>
      <c r="Q110" s="8"/>
      <c r="R110" s="8"/>
      <c r="S110" s="8">
        <v>4</v>
      </c>
      <c r="T110" s="8"/>
      <c r="U110" s="8"/>
      <c r="V110" s="8">
        <v>3</v>
      </c>
      <c r="W110" s="8">
        <v>1</v>
      </c>
      <c r="X110" s="7">
        <v>857</v>
      </c>
      <c r="Y110" s="53"/>
      <c r="Z110" s="47">
        <v>0.41</v>
      </c>
      <c r="AA110" s="10">
        <v>2</v>
      </c>
      <c r="AB110" s="7"/>
      <c r="AC110" s="7">
        <v>77.272833333333296</v>
      </c>
      <c r="AD110" s="7">
        <v>5.8561666666666703</v>
      </c>
      <c r="AE110" s="7">
        <v>71.4166666666667</v>
      </c>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c r="A118" s="7">
        <v>411010615</v>
      </c>
      <c r="B118" s="62" t="s">
        <v>122</v>
      </c>
      <c r="C118" s="9"/>
      <c r="D118" s="8"/>
      <c r="E118" s="8"/>
      <c r="F118" s="8"/>
      <c r="G118" s="8"/>
      <c r="H118" s="8"/>
      <c r="I118" s="8">
        <v>2</v>
      </c>
      <c r="J118" s="8"/>
      <c r="K118" s="8"/>
      <c r="L118" s="8">
        <v>2</v>
      </c>
      <c r="M118" s="8"/>
      <c r="N118" s="8">
        <v>2</v>
      </c>
      <c r="O118" s="8"/>
      <c r="P118" s="8"/>
      <c r="Q118" s="8">
        <v>2</v>
      </c>
      <c r="R118" s="8"/>
      <c r="S118" s="8"/>
      <c r="T118" s="8"/>
      <c r="U118" s="8"/>
      <c r="V118" s="8"/>
      <c r="W118" s="8"/>
      <c r="X118" s="7">
        <v>466</v>
      </c>
      <c r="Y118" s="53"/>
      <c r="Z118" s="47">
        <v>0.41</v>
      </c>
      <c r="AA118" s="10">
        <v>2</v>
      </c>
      <c r="AB118" s="7"/>
      <c r="AC118" s="7">
        <v>15.533333333333299</v>
      </c>
      <c r="AD118" s="7">
        <v>15.533333333333299</v>
      </c>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c r="A140" s="7">
        <v>411010720</v>
      </c>
      <c r="B140" s="62" t="s">
        <v>144</v>
      </c>
      <c r="C140" s="9"/>
      <c r="D140" s="8"/>
      <c r="E140" s="8"/>
      <c r="F140" s="8"/>
      <c r="G140" s="8"/>
      <c r="H140" s="8"/>
      <c r="I140" s="8">
        <v>1</v>
      </c>
      <c r="J140" s="8"/>
      <c r="K140" s="8"/>
      <c r="L140" s="8">
        <v>1</v>
      </c>
      <c r="M140" s="8"/>
      <c r="N140" s="8"/>
      <c r="O140" s="8"/>
      <c r="P140" s="8"/>
      <c r="Q140" s="8"/>
      <c r="R140" s="8"/>
      <c r="S140" s="8">
        <v>1</v>
      </c>
      <c r="T140" s="8"/>
      <c r="U140" s="8"/>
      <c r="V140" s="8">
        <v>1</v>
      </c>
      <c r="W140" s="8"/>
      <c r="X140" s="7">
        <v>381</v>
      </c>
      <c r="Y140" s="53"/>
      <c r="Z140" s="47">
        <v>0.41</v>
      </c>
      <c r="AA140" s="10">
        <v>2</v>
      </c>
      <c r="AB140" s="7"/>
      <c r="AC140" s="7">
        <v>6.35</v>
      </c>
      <c r="AD140" s="7"/>
      <c r="AE140" s="7">
        <v>6.35</v>
      </c>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c r="A177" s="7">
        <v>411010816</v>
      </c>
      <c r="B177" s="62" t="s">
        <v>179</v>
      </c>
      <c r="C177" s="9"/>
      <c r="D177" s="8"/>
      <c r="E177" s="8"/>
      <c r="F177" s="8"/>
      <c r="G177" s="8"/>
      <c r="H177" s="8"/>
      <c r="I177" s="8">
        <v>2</v>
      </c>
      <c r="J177" s="8"/>
      <c r="K177" s="8"/>
      <c r="L177" s="8">
        <v>2</v>
      </c>
      <c r="M177" s="8"/>
      <c r="N177" s="8">
        <v>1</v>
      </c>
      <c r="O177" s="8"/>
      <c r="P177" s="8"/>
      <c r="Q177" s="8">
        <v>1</v>
      </c>
      <c r="R177" s="8"/>
      <c r="S177" s="8">
        <v>1</v>
      </c>
      <c r="T177" s="8"/>
      <c r="U177" s="8"/>
      <c r="V177" s="8">
        <v>1</v>
      </c>
      <c r="W177" s="8"/>
      <c r="X177" s="7">
        <v>418</v>
      </c>
      <c r="Y177" s="53"/>
      <c r="Z177" s="47">
        <v>0.41</v>
      </c>
      <c r="AA177" s="10">
        <v>2</v>
      </c>
      <c r="AB177" s="7"/>
      <c r="AC177" s="7">
        <v>13.9333333333333</v>
      </c>
      <c r="AD177" s="7">
        <v>6.9666666666666703</v>
      </c>
      <c r="AE177" s="7">
        <v>6.9666666666666703</v>
      </c>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c r="A198" s="7">
        <v>411010914</v>
      </c>
      <c r="B198" s="62" t="s">
        <v>200</v>
      </c>
      <c r="C198" s="9"/>
      <c r="D198" s="8"/>
      <c r="E198" s="8"/>
      <c r="F198" s="8"/>
      <c r="G198" s="8"/>
      <c r="H198" s="8"/>
      <c r="I198" s="8">
        <v>4</v>
      </c>
      <c r="J198" s="8">
        <v>1</v>
      </c>
      <c r="K198" s="8"/>
      <c r="L198" s="8">
        <v>3</v>
      </c>
      <c r="M198" s="8"/>
      <c r="N198" s="8">
        <v>4</v>
      </c>
      <c r="O198" s="8">
        <v>1</v>
      </c>
      <c r="P198" s="8"/>
      <c r="Q198" s="8">
        <v>3</v>
      </c>
      <c r="R198" s="8"/>
      <c r="S198" s="8"/>
      <c r="T198" s="8"/>
      <c r="U198" s="8"/>
      <c r="V198" s="8"/>
      <c r="W198" s="8"/>
      <c r="X198" s="7">
        <v>368</v>
      </c>
      <c r="Y198" s="53"/>
      <c r="Z198" s="47">
        <v>0.41</v>
      </c>
      <c r="AA198" s="10">
        <v>2</v>
      </c>
      <c r="AB198" s="7"/>
      <c r="AC198" s="7">
        <v>20.914666666666701</v>
      </c>
      <c r="AD198" s="7">
        <v>20.914666666666701</v>
      </c>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3</v>
      </c>
      <c r="E231" s="8"/>
      <c r="F231" s="8"/>
      <c r="G231" s="8">
        <v>3</v>
      </c>
      <c r="H231" s="8"/>
      <c r="I231" s="8">
        <v>6</v>
      </c>
      <c r="J231" s="8">
        <v>3</v>
      </c>
      <c r="K231" s="8"/>
      <c r="L231" s="8">
        <v>3</v>
      </c>
      <c r="M231" s="8"/>
      <c r="N231" s="8">
        <v>7</v>
      </c>
      <c r="O231" s="8">
        <v>3</v>
      </c>
      <c r="P231" s="8"/>
      <c r="Q231" s="8">
        <v>4</v>
      </c>
      <c r="R231" s="8"/>
      <c r="S231" s="8">
        <v>2</v>
      </c>
      <c r="T231" s="8"/>
      <c r="U231" s="8"/>
      <c r="V231" s="8">
        <v>2</v>
      </c>
      <c r="W231" s="8"/>
      <c r="X231" s="7">
        <v>676</v>
      </c>
      <c r="Y231" s="53"/>
      <c r="Z231" s="47">
        <v>0.41</v>
      </c>
      <c r="AA231" s="10">
        <v>2</v>
      </c>
      <c r="AB231" s="7">
        <v>33.799999999999997</v>
      </c>
      <c r="AC231" s="7">
        <v>47.658000000000001</v>
      </c>
      <c r="AD231" s="7">
        <v>58.924666666666702</v>
      </c>
      <c r="AE231" s="7">
        <v>22.533333333333299</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522</v>
      </c>
      <c r="Y234" s="53"/>
      <c r="Z234" s="47">
        <v>0.41</v>
      </c>
      <c r="AA234" s="10">
        <v>2</v>
      </c>
      <c r="AB234" s="7"/>
      <c r="AC234" s="7"/>
      <c r="AD234" s="7"/>
      <c r="AE234" s="7"/>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c r="A243" s="7">
        <v>411011204</v>
      </c>
      <c r="B243" s="62" t="s">
        <v>242</v>
      </c>
      <c r="C243" s="9"/>
      <c r="D243" s="8">
        <v>2</v>
      </c>
      <c r="E243" s="8"/>
      <c r="F243" s="8"/>
      <c r="G243" s="8">
        <v>2</v>
      </c>
      <c r="H243" s="8"/>
      <c r="I243" s="8"/>
      <c r="J243" s="8"/>
      <c r="K243" s="8"/>
      <c r="L243" s="8"/>
      <c r="M243" s="8"/>
      <c r="N243" s="8"/>
      <c r="O243" s="8"/>
      <c r="P243" s="8"/>
      <c r="Q243" s="8"/>
      <c r="R243" s="8"/>
      <c r="S243" s="8">
        <v>2</v>
      </c>
      <c r="T243" s="8"/>
      <c r="U243" s="8"/>
      <c r="V243" s="8">
        <v>2</v>
      </c>
      <c r="W243" s="8"/>
      <c r="X243" s="7">
        <v>522</v>
      </c>
      <c r="Y243" s="53"/>
      <c r="Z243" s="47">
        <v>0.41</v>
      </c>
      <c r="AA243" s="10">
        <v>2</v>
      </c>
      <c r="AB243" s="7">
        <v>17.399999999999999</v>
      </c>
      <c r="AC243" s="7"/>
      <c r="AD243" s="7"/>
      <c r="AE243" s="7">
        <v>17.399999999999999</v>
      </c>
    </row>
    <row r="244" spans="1:31"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hidden="1" customHeight="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2</v>
      </c>
      <c r="E258" s="8"/>
      <c r="F258" s="8"/>
      <c r="G258" s="8">
        <v>2</v>
      </c>
      <c r="H258" s="8"/>
      <c r="I258" s="8">
        <v>2</v>
      </c>
      <c r="J258" s="8">
        <v>1</v>
      </c>
      <c r="K258" s="8"/>
      <c r="L258" s="8">
        <v>1</v>
      </c>
      <c r="M258" s="8"/>
      <c r="N258" s="8">
        <v>2</v>
      </c>
      <c r="O258" s="8">
        <v>1</v>
      </c>
      <c r="P258" s="8"/>
      <c r="Q258" s="8">
        <v>1</v>
      </c>
      <c r="R258" s="8"/>
      <c r="S258" s="8">
        <v>2</v>
      </c>
      <c r="T258" s="8"/>
      <c r="U258" s="8"/>
      <c r="V258" s="8">
        <v>2</v>
      </c>
      <c r="W258" s="8"/>
      <c r="X258" s="7">
        <v>695</v>
      </c>
      <c r="Y258" s="53"/>
      <c r="Z258" s="47">
        <v>0.41</v>
      </c>
      <c r="AA258" s="10">
        <v>2</v>
      </c>
      <c r="AB258" s="7">
        <v>23.1666666666667</v>
      </c>
      <c r="AC258" s="7">
        <v>16.3325</v>
      </c>
      <c r="AD258" s="7">
        <v>16.3325</v>
      </c>
      <c r="AE258" s="7">
        <v>23.1666666666667</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c r="E260" s="8"/>
      <c r="F260" s="8"/>
      <c r="G260" s="8"/>
      <c r="H260" s="8"/>
      <c r="I260" s="8">
        <v>11</v>
      </c>
      <c r="J260" s="8"/>
      <c r="K260" s="8"/>
      <c r="L260" s="8">
        <v>11</v>
      </c>
      <c r="M260" s="8"/>
      <c r="N260" s="8">
        <v>10</v>
      </c>
      <c r="O260" s="8"/>
      <c r="P260" s="8"/>
      <c r="Q260" s="8">
        <v>10</v>
      </c>
      <c r="R260" s="8"/>
      <c r="S260" s="8">
        <v>1</v>
      </c>
      <c r="T260" s="8"/>
      <c r="U260" s="8"/>
      <c r="V260" s="8">
        <v>1</v>
      </c>
      <c r="W260" s="8"/>
      <c r="X260" s="7">
        <v>444</v>
      </c>
      <c r="Y260" s="53"/>
      <c r="Z260" s="47">
        <v>0.41</v>
      </c>
      <c r="AA260" s="10">
        <v>2</v>
      </c>
      <c r="AB260" s="7"/>
      <c r="AC260" s="7">
        <v>81.400000000000006</v>
      </c>
      <c r="AD260" s="7">
        <v>74</v>
      </c>
      <c r="AE260" s="7">
        <v>7.4</v>
      </c>
    </row>
    <row r="261" spans="1:31">
      <c r="A261" s="7">
        <v>411011306</v>
      </c>
      <c r="B261" s="62" t="s">
        <v>258</v>
      </c>
      <c r="C261" s="9"/>
      <c r="D261" s="8"/>
      <c r="E261" s="8"/>
      <c r="F261" s="8"/>
      <c r="G261" s="8"/>
      <c r="H261" s="8"/>
      <c r="I261" s="8">
        <v>3</v>
      </c>
      <c r="J261" s="8"/>
      <c r="K261" s="8"/>
      <c r="L261" s="8">
        <v>3</v>
      </c>
      <c r="M261" s="8"/>
      <c r="N261" s="8">
        <v>3</v>
      </c>
      <c r="O261" s="8"/>
      <c r="P261" s="8"/>
      <c r="Q261" s="8">
        <v>3</v>
      </c>
      <c r="R261" s="8"/>
      <c r="S261" s="8"/>
      <c r="T261" s="8"/>
      <c r="U261" s="8"/>
      <c r="V261" s="8"/>
      <c r="W261" s="8"/>
      <c r="X261" s="7">
        <v>368</v>
      </c>
      <c r="Y261" s="53"/>
      <c r="Z261" s="47">
        <v>0.41</v>
      </c>
      <c r="AA261" s="10">
        <v>2</v>
      </c>
      <c r="AB261" s="7"/>
      <c r="AC261" s="7">
        <v>18.399999999999999</v>
      </c>
      <c r="AD261" s="7">
        <v>18.399999999999999</v>
      </c>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c r="A293" s="7">
        <v>411011412</v>
      </c>
      <c r="B293" s="62" t="s">
        <v>290</v>
      </c>
      <c r="C293" s="9"/>
      <c r="D293" s="8"/>
      <c r="E293" s="8"/>
      <c r="F293" s="8"/>
      <c r="G293" s="8"/>
      <c r="H293" s="8"/>
      <c r="I293" s="8">
        <v>3</v>
      </c>
      <c r="J293" s="8"/>
      <c r="K293" s="8"/>
      <c r="L293" s="8">
        <v>3</v>
      </c>
      <c r="M293" s="8"/>
      <c r="N293" s="8">
        <v>2</v>
      </c>
      <c r="O293" s="8"/>
      <c r="P293" s="8"/>
      <c r="Q293" s="8">
        <v>2</v>
      </c>
      <c r="R293" s="8"/>
      <c r="S293" s="8">
        <v>1</v>
      </c>
      <c r="T293" s="8"/>
      <c r="U293" s="8"/>
      <c r="V293" s="8">
        <v>1</v>
      </c>
      <c r="W293" s="8"/>
      <c r="X293" s="7">
        <v>588</v>
      </c>
      <c r="Y293" s="53"/>
      <c r="Z293" s="47">
        <v>0.41</v>
      </c>
      <c r="AA293" s="10">
        <v>2</v>
      </c>
      <c r="AB293" s="7"/>
      <c r="AC293" s="7">
        <v>29.4</v>
      </c>
      <c r="AD293" s="7">
        <v>19.600000000000001</v>
      </c>
      <c r="AE293" s="7">
        <v>9.8000000000000007</v>
      </c>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c r="A302" s="7">
        <v>411011508</v>
      </c>
      <c r="B302" s="62" t="s">
        <v>299</v>
      </c>
      <c r="C302" s="9"/>
      <c r="D302" s="8">
        <v>1</v>
      </c>
      <c r="E302" s="8"/>
      <c r="F302" s="8"/>
      <c r="G302" s="8">
        <v>1</v>
      </c>
      <c r="H302" s="8"/>
      <c r="I302" s="8"/>
      <c r="J302" s="8"/>
      <c r="K302" s="8"/>
      <c r="L302" s="8"/>
      <c r="M302" s="8"/>
      <c r="N302" s="8">
        <v>1</v>
      </c>
      <c r="O302" s="8"/>
      <c r="P302" s="8"/>
      <c r="Q302" s="8">
        <v>1</v>
      </c>
      <c r="R302" s="8"/>
      <c r="S302" s="8"/>
      <c r="T302" s="8"/>
      <c r="U302" s="8"/>
      <c r="V302" s="8"/>
      <c r="W302" s="8"/>
      <c r="X302" s="7">
        <v>720</v>
      </c>
      <c r="Y302" s="53"/>
      <c r="Z302" s="47">
        <v>0.41</v>
      </c>
      <c r="AA302" s="10">
        <v>2</v>
      </c>
      <c r="AB302" s="7">
        <v>12</v>
      </c>
      <c r="AC302" s="7"/>
      <c r="AD302" s="7">
        <v>12</v>
      </c>
      <c r="AE302" s="7"/>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c r="A320" s="7">
        <v>411011526</v>
      </c>
      <c r="B320" s="62" t="s">
        <v>317</v>
      </c>
      <c r="C320" s="9"/>
      <c r="D320" s="8"/>
      <c r="E320" s="8"/>
      <c r="F320" s="8"/>
      <c r="G320" s="8"/>
      <c r="H320" s="8"/>
      <c r="I320" s="8">
        <v>1</v>
      </c>
      <c r="J320" s="8"/>
      <c r="K320" s="8"/>
      <c r="L320" s="8">
        <v>1</v>
      </c>
      <c r="M320" s="8"/>
      <c r="N320" s="8">
        <v>1</v>
      </c>
      <c r="O320" s="8"/>
      <c r="P320" s="8"/>
      <c r="Q320" s="8">
        <v>1</v>
      </c>
      <c r="R320" s="8"/>
      <c r="S320" s="8"/>
      <c r="T320" s="8"/>
      <c r="U320" s="8"/>
      <c r="V320" s="8"/>
      <c r="W320" s="8"/>
      <c r="X320" s="7">
        <v>617</v>
      </c>
      <c r="Y320" s="53"/>
      <c r="Z320" s="47">
        <v>0.41</v>
      </c>
      <c r="AA320" s="10">
        <v>2</v>
      </c>
      <c r="AB320" s="7"/>
      <c r="AC320" s="7">
        <v>10.283333333333299</v>
      </c>
      <c r="AD320" s="7">
        <v>10.283333333333299</v>
      </c>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444</v>
      </c>
      <c r="Y321" s="53"/>
      <c r="Z321" s="47">
        <v>0.41</v>
      </c>
      <c r="AA321" s="10">
        <v>2</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953</v>
      </c>
      <c r="Y342" s="53"/>
      <c r="Z342" s="47">
        <v>0.41</v>
      </c>
      <c r="AA342" s="10">
        <v>2</v>
      </c>
      <c r="AB342" s="7"/>
      <c r="AC342" s="7"/>
      <c r="AD342" s="7"/>
      <c r="AE342" s="7"/>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c r="A382" s="7">
        <v>411011827</v>
      </c>
      <c r="B382" s="62" t="s">
        <v>376</v>
      </c>
      <c r="C382" s="9"/>
      <c r="D382" s="8"/>
      <c r="E382" s="8"/>
      <c r="F382" s="8"/>
      <c r="G382" s="8"/>
      <c r="H382" s="8"/>
      <c r="I382" s="8">
        <v>1</v>
      </c>
      <c r="J382" s="8"/>
      <c r="K382" s="8"/>
      <c r="L382" s="8">
        <v>1</v>
      </c>
      <c r="M382" s="8"/>
      <c r="N382" s="8">
        <v>1</v>
      </c>
      <c r="O382" s="8"/>
      <c r="P382" s="8"/>
      <c r="Q382" s="8">
        <v>1</v>
      </c>
      <c r="R382" s="8"/>
      <c r="S382" s="8"/>
      <c r="T382" s="8"/>
      <c r="U382" s="8"/>
      <c r="V382" s="8"/>
      <c r="W382" s="8"/>
      <c r="X382" s="7">
        <v>381</v>
      </c>
      <c r="Y382" s="53"/>
      <c r="Z382" s="47">
        <v>0.41</v>
      </c>
      <c r="AA382" s="10">
        <v>2</v>
      </c>
      <c r="AB382" s="7"/>
      <c r="AC382" s="7">
        <v>6.35</v>
      </c>
      <c r="AD382" s="7">
        <v>6.35</v>
      </c>
      <c r="AE382" s="7"/>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c r="A395" s="7">
        <v>411011904</v>
      </c>
      <c r="B395" s="62" t="s">
        <v>389</v>
      </c>
      <c r="C395" s="9"/>
      <c r="D395" s="8"/>
      <c r="E395" s="8"/>
      <c r="F395" s="8"/>
      <c r="G395" s="8"/>
      <c r="H395" s="8"/>
      <c r="I395" s="8">
        <v>1</v>
      </c>
      <c r="J395" s="8"/>
      <c r="K395" s="8"/>
      <c r="L395" s="8">
        <v>1</v>
      </c>
      <c r="M395" s="8"/>
      <c r="N395" s="8">
        <v>1</v>
      </c>
      <c r="O395" s="8"/>
      <c r="P395" s="8"/>
      <c r="Q395" s="8">
        <v>1</v>
      </c>
      <c r="R395" s="8"/>
      <c r="S395" s="8"/>
      <c r="T395" s="8"/>
      <c r="U395" s="8"/>
      <c r="V395" s="8"/>
      <c r="W395" s="8"/>
      <c r="X395" s="7">
        <v>580</v>
      </c>
      <c r="Y395" s="53"/>
      <c r="Z395" s="47">
        <v>0.41</v>
      </c>
      <c r="AA395" s="10">
        <v>2</v>
      </c>
      <c r="AB395" s="7"/>
      <c r="AC395" s="7">
        <v>9.6666666666666696</v>
      </c>
      <c r="AD395" s="7">
        <v>9.6666666666666696</v>
      </c>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c r="A397" s="7">
        <v>411011906</v>
      </c>
      <c r="B397" s="62" t="s">
        <v>391</v>
      </c>
      <c r="C397" s="9"/>
      <c r="D397" s="8"/>
      <c r="E397" s="8"/>
      <c r="F397" s="8"/>
      <c r="G397" s="8"/>
      <c r="H397" s="8"/>
      <c r="I397" s="8">
        <v>2</v>
      </c>
      <c r="J397" s="8"/>
      <c r="K397" s="8"/>
      <c r="L397" s="8">
        <v>2</v>
      </c>
      <c r="M397" s="8"/>
      <c r="N397" s="8">
        <v>2</v>
      </c>
      <c r="O397" s="8"/>
      <c r="P397" s="8"/>
      <c r="Q397" s="8">
        <v>2</v>
      </c>
      <c r="R397" s="8"/>
      <c r="S397" s="8"/>
      <c r="T397" s="8"/>
      <c r="U397" s="8"/>
      <c r="V397" s="8"/>
      <c r="W397" s="8"/>
      <c r="X397" s="7">
        <v>428</v>
      </c>
      <c r="Y397" s="53"/>
      <c r="Z397" s="47">
        <v>0.41</v>
      </c>
      <c r="AA397" s="10">
        <v>2</v>
      </c>
      <c r="AB397" s="7"/>
      <c r="AC397" s="7">
        <v>14.266666666666699</v>
      </c>
      <c r="AD397" s="7">
        <v>14.266666666666699</v>
      </c>
      <c r="AE397" s="7"/>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ustomHeight="1">
      <c r="A439" s="77">
        <v>441010000</v>
      </c>
      <c r="B439" s="78" t="s">
        <v>2004</v>
      </c>
      <c r="C439" s="94"/>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4" t="s">
        <v>1333</v>
      </c>
      <c r="B440" s="105"/>
      <c r="C440" s="64"/>
      <c r="D440" s="65">
        <f>SUM(E440:H440)</f>
        <v>0</v>
      </c>
      <c r="E440" s="65">
        <f>SUM(E441:E494)</f>
        <v>0</v>
      </c>
      <c r="F440" s="65">
        <f>SUM(F441:F494)</f>
        <v>0</v>
      </c>
      <c r="G440" s="65">
        <f>SUM(G441:G494)</f>
        <v>0</v>
      </c>
      <c r="H440" s="65">
        <f>SUM(H441:H494)</f>
        <v>0</v>
      </c>
      <c r="I440" s="65">
        <f>SUM(J440:M440)</f>
        <v>1094</v>
      </c>
      <c r="J440" s="65">
        <f>SUM(J441:J494)</f>
        <v>26</v>
      </c>
      <c r="K440" s="65">
        <f>SUM(K441:K494)</f>
        <v>0</v>
      </c>
      <c r="L440" s="65">
        <f>SUM(L441:L494)</f>
        <v>1068</v>
      </c>
      <c r="M440" s="65">
        <f>SUM(M441:M494)</f>
        <v>0</v>
      </c>
      <c r="N440" s="65">
        <f>SUM(O440:R440)</f>
        <v>1083</v>
      </c>
      <c r="O440" s="65">
        <f>SUM(O441:O494)</f>
        <v>24</v>
      </c>
      <c r="P440" s="65">
        <f>SUM(P441:P494)</f>
        <v>0</v>
      </c>
      <c r="Q440" s="65">
        <f>SUM(Q441:Q494)</f>
        <v>1059</v>
      </c>
      <c r="R440" s="65">
        <f>SUM(R441:R494)</f>
        <v>0</v>
      </c>
      <c r="S440" s="65">
        <f>SUM(T440:W440)</f>
        <v>11</v>
      </c>
      <c r="T440" s="65">
        <f>SUM(T441:T494)</f>
        <v>2</v>
      </c>
      <c r="U440" s="65">
        <f>SUM(U441:U494)</f>
        <v>0</v>
      </c>
      <c r="V440" s="65">
        <f>SUM(V441:V494)</f>
        <v>9</v>
      </c>
      <c r="W440" s="65">
        <f>SUM(W441:W494)</f>
        <v>0</v>
      </c>
      <c r="X440" s="66" t="s">
        <v>1964</v>
      </c>
      <c r="Y440" s="67"/>
      <c r="Z440" s="68" t="s">
        <v>1964</v>
      </c>
      <c r="AA440" s="69" t="s">
        <v>1964</v>
      </c>
      <c r="AB440" s="70">
        <f>SUM(AB441:AB494)</f>
        <v>0</v>
      </c>
      <c r="AC440" s="70">
        <f>SUM(AC441:AC494)</f>
        <v>1751.9224999999999</v>
      </c>
      <c r="AD440" s="70">
        <f>SUM(AD441:AD494)</f>
        <v>1737.9424999999999</v>
      </c>
      <c r="AE440" s="70">
        <f>SUM(AE441:AE494)</f>
        <v>13.98</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c r="A447" s="7">
        <v>401070000</v>
      </c>
      <c r="B447" s="62" t="s">
        <v>441</v>
      </c>
      <c r="C447" s="9"/>
      <c r="D447" s="8"/>
      <c r="E447" s="8"/>
      <c r="F447" s="8"/>
      <c r="G447" s="8"/>
      <c r="H447" s="8"/>
      <c r="I447" s="8">
        <v>1</v>
      </c>
      <c r="J447" s="8"/>
      <c r="K447" s="8"/>
      <c r="L447" s="8">
        <v>1</v>
      </c>
      <c r="M447" s="8"/>
      <c r="N447" s="8">
        <v>1</v>
      </c>
      <c r="O447" s="8"/>
      <c r="P447" s="8"/>
      <c r="Q447" s="8">
        <v>1</v>
      </c>
      <c r="R447" s="8"/>
      <c r="S447" s="8"/>
      <c r="T447" s="8"/>
      <c r="U447" s="8"/>
      <c r="V447" s="8"/>
      <c r="W447" s="8"/>
      <c r="X447" s="7">
        <v>60</v>
      </c>
      <c r="Y447" s="53"/>
      <c r="Z447" s="47">
        <v>0.41</v>
      </c>
      <c r="AA447" s="10">
        <v>2</v>
      </c>
      <c r="AB447" s="7"/>
      <c r="AC447" s="7">
        <v>1</v>
      </c>
      <c r="AD447" s="7">
        <v>1</v>
      </c>
      <c r="AE447" s="7"/>
    </row>
    <row r="448" spans="1:31">
      <c r="A448" s="7">
        <v>401080000</v>
      </c>
      <c r="B448" s="62" t="s">
        <v>442</v>
      </c>
      <c r="C448" s="9"/>
      <c r="D448" s="8"/>
      <c r="E448" s="8"/>
      <c r="F448" s="8"/>
      <c r="G448" s="8"/>
      <c r="H448" s="8"/>
      <c r="I448" s="8">
        <v>2</v>
      </c>
      <c r="J448" s="8"/>
      <c r="K448" s="8"/>
      <c r="L448" s="8">
        <v>2</v>
      </c>
      <c r="M448" s="8"/>
      <c r="N448" s="8">
        <v>2</v>
      </c>
      <c r="O448" s="8"/>
      <c r="P448" s="8"/>
      <c r="Q448" s="8">
        <v>2</v>
      </c>
      <c r="R448" s="8"/>
      <c r="S448" s="8"/>
      <c r="T448" s="8"/>
      <c r="U448" s="8"/>
      <c r="V448" s="8"/>
      <c r="W448" s="8"/>
      <c r="X448" s="7">
        <v>75</v>
      </c>
      <c r="Y448" s="53"/>
      <c r="Z448" s="47">
        <v>0.41</v>
      </c>
      <c r="AA448" s="10">
        <v>2</v>
      </c>
      <c r="AB448" s="7"/>
      <c r="AC448" s="7">
        <v>2.5</v>
      </c>
      <c r="AD448" s="7">
        <v>2.5</v>
      </c>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c r="A453" s="7">
        <v>401130000</v>
      </c>
      <c r="B453" s="62" t="s">
        <v>447</v>
      </c>
      <c r="C453" s="9"/>
      <c r="D453" s="8"/>
      <c r="E453" s="8"/>
      <c r="F453" s="8"/>
      <c r="G453" s="8"/>
      <c r="H453" s="8"/>
      <c r="I453" s="8">
        <v>2</v>
      </c>
      <c r="J453" s="8"/>
      <c r="K453" s="8"/>
      <c r="L453" s="8">
        <v>2</v>
      </c>
      <c r="M453" s="8"/>
      <c r="N453" s="8">
        <v>1</v>
      </c>
      <c r="O453" s="8"/>
      <c r="P453" s="8"/>
      <c r="Q453" s="8">
        <v>1</v>
      </c>
      <c r="R453" s="8"/>
      <c r="S453" s="8">
        <v>1</v>
      </c>
      <c r="T453" s="8"/>
      <c r="U453" s="8"/>
      <c r="V453" s="8">
        <v>1</v>
      </c>
      <c r="W453" s="8"/>
      <c r="X453" s="7">
        <v>60</v>
      </c>
      <c r="Y453" s="53"/>
      <c r="Z453" s="47">
        <v>0.41</v>
      </c>
      <c r="AA453" s="10">
        <v>2</v>
      </c>
      <c r="AB453" s="7"/>
      <c r="AC453" s="7">
        <v>2</v>
      </c>
      <c r="AD453" s="7">
        <v>1</v>
      </c>
      <c r="AE453" s="7">
        <v>1</v>
      </c>
    </row>
    <row r="454" spans="1:31"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c r="A455" s="7">
        <v>401140100</v>
      </c>
      <c r="B455" s="62" t="s">
        <v>449</v>
      </c>
      <c r="C455" s="9"/>
      <c r="D455" s="8"/>
      <c r="E455" s="8"/>
      <c r="F455" s="8"/>
      <c r="G455" s="8"/>
      <c r="H455" s="8"/>
      <c r="I455" s="8">
        <v>12</v>
      </c>
      <c r="J455" s="8"/>
      <c r="K455" s="8"/>
      <c r="L455" s="8">
        <v>12</v>
      </c>
      <c r="M455" s="8"/>
      <c r="N455" s="8">
        <v>12</v>
      </c>
      <c r="O455" s="8"/>
      <c r="P455" s="8"/>
      <c r="Q455" s="8">
        <v>12</v>
      </c>
      <c r="R455" s="8"/>
      <c r="S455" s="8"/>
      <c r="T455" s="8"/>
      <c r="U455" s="8"/>
      <c r="V455" s="8"/>
      <c r="W455" s="8"/>
      <c r="X455" s="7">
        <v>100</v>
      </c>
      <c r="Y455" s="53"/>
      <c r="Z455" s="47">
        <v>0.41</v>
      </c>
      <c r="AA455" s="10">
        <v>2</v>
      </c>
      <c r="AB455" s="7"/>
      <c r="AC455" s="7">
        <v>20</v>
      </c>
      <c r="AD455" s="7">
        <v>20</v>
      </c>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c r="A457" s="7">
        <v>401140300</v>
      </c>
      <c r="B457" s="62" t="s">
        <v>451</v>
      </c>
      <c r="C457" s="9"/>
      <c r="D457" s="8"/>
      <c r="E457" s="8"/>
      <c r="F457" s="8"/>
      <c r="G457" s="8"/>
      <c r="H457" s="8"/>
      <c r="I457" s="8">
        <v>23</v>
      </c>
      <c r="J457" s="8"/>
      <c r="K457" s="8"/>
      <c r="L457" s="8">
        <v>23</v>
      </c>
      <c r="M457" s="8"/>
      <c r="N457" s="8">
        <v>23</v>
      </c>
      <c r="O457" s="8"/>
      <c r="P457" s="8"/>
      <c r="Q457" s="8">
        <v>23</v>
      </c>
      <c r="R457" s="8"/>
      <c r="S457" s="8"/>
      <c r="T457" s="8"/>
      <c r="U457" s="8"/>
      <c r="V457" s="8"/>
      <c r="W457" s="8"/>
      <c r="X457" s="7">
        <v>120</v>
      </c>
      <c r="Y457" s="53"/>
      <c r="Z457" s="47">
        <v>0.41</v>
      </c>
      <c r="AA457" s="10">
        <v>2</v>
      </c>
      <c r="AB457" s="7"/>
      <c r="AC457" s="7">
        <v>46</v>
      </c>
      <c r="AD457" s="7">
        <v>46</v>
      </c>
      <c r="AE457" s="7"/>
    </row>
    <row r="458" spans="1:31">
      <c r="A458" s="7">
        <v>401140400</v>
      </c>
      <c r="B458" s="62" t="s">
        <v>452</v>
      </c>
      <c r="C458" s="9"/>
      <c r="D458" s="8"/>
      <c r="E458" s="8"/>
      <c r="F458" s="8"/>
      <c r="G458" s="8"/>
      <c r="H458" s="8"/>
      <c r="I458" s="8">
        <v>1</v>
      </c>
      <c r="J458" s="8"/>
      <c r="K458" s="8"/>
      <c r="L458" s="8">
        <v>1</v>
      </c>
      <c r="M458" s="8"/>
      <c r="N458" s="8">
        <v>1</v>
      </c>
      <c r="O458" s="8"/>
      <c r="P458" s="8"/>
      <c r="Q458" s="8">
        <v>1</v>
      </c>
      <c r="R458" s="8"/>
      <c r="S458" s="8"/>
      <c r="T458" s="8"/>
      <c r="U458" s="8"/>
      <c r="V458" s="8"/>
      <c r="W458" s="8"/>
      <c r="X458" s="7">
        <v>120</v>
      </c>
      <c r="Y458" s="53"/>
      <c r="Z458" s="47">
        <v>0.41</v>
      </c>
      <c r="AA458" s="10">
        <v>2</v>
      </c>
      <c r="AB458" s="7"/>
      <c r="AC458" s="7">
        <v>2</v>
      </c>
      <c r="AD458" s="7">
        <v>2</v>
      </c>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c r="A462" s="7">
        <v>401150000</v>
      </c>
      <c r="B462" s="62" t="s">
        <v>456</v>
      </c>
      <c r="C462" s="9"/>
      <c r="D462" s="8"/>
      <c r="E462" s="8"/>
      <c r="F462" s="8"/>
      <c r="G462" s="8"/>
      <c r="H462" s="8"/>
      <c r="I462" s="8">
        <v>3</v>
      </c>
      <c r="J462" s="8"/>
      <c r="K462" s="8"/>
      <c r="L462" s="8">
        <v>3</v>
      </c>
      <c r="M462" s="8"/>
      <c r="N462" s="8">
        <v>3</v>
      </c>
      <c r="O462" s="8"/>
      <c r="P462" s="8"/>
      <c r="Q462" s="8">
        <v>3</v>
      </c>
      <c r="R462" s="8"/>
      <c r="S462" s="8"/>
      <c r="T462" s="8"/>
      <c r="U462" s="8"/>
      <c r="V462" s="8"/>
      <c r="W462" s="8"/>
      <c r="X462" s="7">
        <v>110</v>
      </c>
      <c r="Y462" s="53"/>
      <c r="Z462" s="47">
        <v>0.41</v>
      </c>
      <c r="AA462" s="10">
        <v>2</v>
      </c>
      <c r="AB462" s="7"/>
      <c r="AC462" s="7">
        <v>5.5</v>
      </c>
      <c r="AD462" s="7">
        <v>5.5</v>
      </c>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c r="A464" s="7">
        <v>401170000</v>
      </c>
      <c r="B464" s="62" t="s">
        <v>458</v>
      </c>
      <c r="C464" s="9"/>
      <c r="D464" s="8"/>
      <c r="E464" s="8"/>
      <c r="F464" s="8"/>
      <c r="G464" s="8"/>
      <c r="H464" s="8"/>
      <c r="I464" s="8">
        <v>3</v>
      </c>
      <c r="J464" s="8"/>
      <c r="K464" s="8"/>
      <c r="L464" s="8">
        <v>3</v>
      </c>
      <c r="M464" s="8"/>
      <c r="N464" s="8">
        <v>3</v>
      </c>
      <c r="O464" s="8"/>
      <c r="P464" s="8"/>
      <c r="Q464" s="8">
        <v>3</v>
      </c>
      <c r="R464" s="8"/>
      <c r="S464" s="8"/>
      <c r="T464" s="8"/>
      <c r="U464" s="8"/>
      <c r="V464" s="8"/>
      <c r="W464" s="8"/>
      <c r="X464" s="7">
        <v>100</v>
      </c>
      <c r="Y464" s="53"/>
      <c r="Z464" s="47">
        <v>0.41</v>
      </c>
      <c r="AA464" s="10">
        <v>2</v>
      </c>
      <c r="AB464" s="7"/>
      <c r="AC464" s="7">
        <v>5</v>
      </c>
      <c r="AD464" s="7">
        <v>5</v>
      </c>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c r="A466" s="7">
        <v>401190000</v>
      </c>
      <c r="B466" s="62" t="s">
        <v>460</v>
      </c>
      <c r="C466" s="9"/>
      <c r="D466" s="8"/>
      <c r="E466" s="8"/>
      <c r="F466" s="8"/>
      <c r="G466" s="8"/>
      <c r="H466" s="8"/>
      <c r="I466" s="8">
        <v>15</v>
      </c>
      <c r="J466" s="8"/>
      <c r="K466" s="8"/>
      <c r="L466" s="8">
        <v>15</v>
      </c>
      <c r="M466" s="8"/>
      <c r="N466" s="8">
        <v>15</v>
      </c>
      <c r="O466" s="8"/>
      <c r="P466" s="8"/>
      <c r="Q466" s="8">
        <v>15</v>
      </c>
      <c r="R466" s="8"/>
      <c r="S466" s="8"/>
      <c r="T466" s="8"/>
      <c r="U466" s="8"/>
      <c r="V466" s="8"/>
      <c r="W466" s="8"/>
      <c r="X466" s="7">
        <v>60</v>
      </c>
      <c r="Y466" s="53"/>
      <c r="Z466" s="47">
        <v>0.41</v>
      </c>
      <c r="AA466" s="10">
        <v>2</v>
      </c>
      <c r="AB466" s="7"/>
      <c r="AC466" s="7">
        <v>15</v>
      </c>
      <c r="AD466" s="7">
        <v>15</v>
      </c>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c r="A468" s="7">
        <v>401210000</v>
      </c>
      <c r="B468" s="62" t="s">
        <v>462</v>
      </c>
      <c r="C468" s="9"/>
      <c r="D468" s="8"/>
      <c r="E468" s="8"/>
      <c r="F468" s="8"/>
      <c r="G468" s="8"/>
      <c r="H468" s="8"/>
      <c r="I468" s="8">
        <v>19</v>
      </c>
      <c r="J468" s="8"/>
      <c r="K468" s="8"/>
      <c r="L468" s="8">
        <v>19</v>
      </c>
      <c r="M468" s="8"/>
      <c r="N468" s="8">
        <v>19</v>
      </c>
      <c r="O468" s="8"/>
      <c r="P468" s="8"/>
      <c r="Q468" s="8">
        <v>19</v>
      </c>
      <c r="R468" s="8"/>
      <c r="S468" s="8"/>
      <c r="T468" s="8"/>
      <c r="U468" s="8"/>
      <c r="V468" s="8"/>
      <c r="W468" s="8"/>
      <c r="X468" s="7">
        <v>120</v>
      </c>
      <c r="Y468" s="53"/>
      <c r="Z468" s="47">
        <v>0.41</v>
      </c>
      <c r="AA468" s="10">
        <v>2</v>
      </c>
      <c r="AB468" s="7"/>
      <c r="AC468" s="7">
        <v>38</v>
      </c>
      <c r="AD468" s="7">
        <v>38</v>
      </c>
      <c r="AE468" s="7"/>
    </row>
    <row r="469" spans="1:31">
      <c r="A469" s="7">
        <v>401220000</v>
      </c>
      <c r="B469" s="62" t="s">
        <v>463</v>
      </c>
      <c r="C469" s="9"/>
      <c r="D469" s="8"/>
      <c r="E469" s="8"/>
      <c r="F469" s="8"/>
      <c r="G469" s="8"/>
      <c r="H469" s="8"/>
      <c r="I469" s="8">
        <v>190</v>
      </c>
      <c r="J469" s="8"/>
      <c r="K469" s="8"/>
      <c r="L469" s="8">
        <v>190</v>
      </c>
      <c r="M469" s="8"/>
      <c r="N469" s="8">
        <v>190</v>
      </c>
      <c r="O469" s="8"/>
      <c r="P469" s="8"/>
      <c r="Q469" s="8">
        <v>190</v>
      </c>
      <c r="R469" s="8"/>
      <c r="S469" s="8"/>
      <c r="T469" s="8"/>
      <c r="U469" s="8"/>
      <c r="V469" s="8"/>
      <c r="W469" s="8"/>
      <c r="X469" s="7">
        <v>120</v>
      </c>
      <c r="Y469" s="53"/>
      <c r="Z469" s="47">
        <v>0.41</v>
      </c>
      <c r="AA469" s="10">
        <v>2</v>
      </c>
      <c r="AB469" s="7"/>
      <c r="AC469" s="7">
        <v>380</v>
      </c>
      <c r="AD469" s="7">
        <v>380</v>
      </c>
      <c r="AE469" s="7"/>
    </row>
    <row r="470" spans="1:31">
      <c r="A470" s="7">
        <v>401230000</v>
      </c>
      <c r="B470" s="62" t="s">
        <v>464</v>
      </c>
      <c r="C470" s="9"/>
      <c r="D470" s="8"/>
      <c r="E470" s="8"/>
      <c r="F470" s="8"/>
      <c r="G470" s="8"/>
      <c r="H470" s="8"/>
      <c r="I470" s="8">
        <v>1</v>
      </c>
      <c r="J470" s="8"/>
      <c r="K470" s="8"/>
      <c r="L470" s="8">
        <v>1</v>
      </c>
      <c r="M470" s="8"/>
      <c r="N470" s="8">
        <v>1</v>
      </c>
      <c r="O470" s="8"/>
      <c r="P470" s="8"/>
      <c r="Q470" s="8">
        <v>1</v>
      </c>
      <c r="R470" s="8"/>
      <c r="S470" s="8"/>
      <c r="T470" s="8"/>
      <c r="U470" s="8"/>
      <c r="V470" s="8"/>
      <c r="W470" s="8"/>
      <c r="X470" s="7">
        <v>100</v>
      </c>
      <c r="Y470" s="53"/>
      <c r="Z470" s="47">
        <v>0.41</v>
      </c>
      <c r="AA470" s="10">
        <v>2</v>
      </c>
      <c r="AB470" s="7"/>
      <c r="AC470" s="7">
        <v>1.6666666666666701</v>
      </c>
      <c r="AD470" s="7">
        <v>1.6666666666666701</v>
      </c>
      <c r="AE470" s="7"/>
    </row>
    <row r="471" spans="1:31">
      <c r="A471" s="7">
        <v>401240000</v>
      </c>
      <c r="B471" s="62" t="s">
        <v>465</v>
      </c>
      <c r="C471" s="9"/>
      <c r="D471" s="8"/>
      <c r="E471" s="8"/>
      <c r="F471" s="8"/>
      <c r="G471" s="8"/>
      <c r="H471" s="8"/>
      <c r="I471" s="8">
        <v>274</v>
      </c>
      <c r="J471" s="8"/>
      <c r="K471" s="8"/>
      <c r="L471" s="8">
        <v>274</v>
      </c>
      <c r="M471" s="8"/>
      <c r="N471" s="8">
        <v>269</v>
      </c>
      <c r="O471" s="8"/>
      <c r="P471" s="8"/>
      <c r="Q471" s="8">
        <v>269</v>
      </c>
      <c r="R471" s="8"/>
      <c r="S471" s="8">
        <v>5</v>
      </c>
      <c r="T471" s="8"/>
      <c r="U471" s="8"/>
      <c r="V471" s="8">
        <v>5</v>
      </c>
      <c r="W471" s="8"/>
      <c r="X471" s="7">
        <v>90</v>
      </c>
      <c r="Y471" s="53"/>
      <c r="Z471" s="47">
        <v>0.41</v>
      </c>
      <c r="AA471" s="10">
        <v>2</v>
      </c>
      <c r="AB471" s="7"/>
      <c r="AC471" s="7">
        <v>411</v>
      </c>
      <c r="AD471" s="7">
        <v>403.5</v>
      </c>
      <c r="AE471" s="7">
        <v>7.5</v>
      </c>
    </row>
    <row r="472" spans="1:31">
      <c r="A472" s="7">
        <v>401250000</v>
      </c>
      <c r="B472" s="62" t="s">
        <v>466</v>
      </c>
      <c r="C472" s="9"/>
      <c r="D472" s="8"/>
      <c r="E472" s="8"/>
      <c r="F472" s="8"/>
      <c r="G472" s="8"/>
      <c r="H472" s="8"/>
      <c r="I472" s="8">
        <v>248</v>
      </c>
      <c r="J472" s="8">
        <v>2</v>
      </c>
      <c r="K472" s="8"/>
      <c r="L472" s="8">
        <v>246</v>
      </c>
      <c r="M472" s="8"/>
      <c r="N472" s="8">
        <v>248</v>
      </c>
      <c r="O472" s="8">
        <v>2</v>
      </c>
      <c r="P472" s="8"/>
      <c r="Q472" s="8">
        <v>246</v>
      </c>
      <c r="R472" s="8"/>
      <c r="S472" s="8"/>
      <c r="T472" s="8"/>
      <c r="U472" s="8"/>
      <c r="V472" s="8"/>
      <c r="W472" s="8"/>
      <c r="X472" s="7">
        <v>120</v>
      </c>
      <c r="Y472" s="53"/>
      <c r="Z472" s="47">
        <v>0.41</v>
      </c>
      <c r="AA472" s="10">
        <v>2</v>
      </c>
      <c r="AB472" s="7"/>
      <c r="AC472" s="7">
        <v>493.64</v>
      </c>
      <c r="AD472" s="7">
        <v>493.64</v>
      </c>
      <c r="AE472" s="7"/>
    </row>
    <row r="473" spans="1:31">
      <c r="A473" s="7">
        <v>401260000</v>
      </c>
      <c r="B473" s="62" t="s">
        <v>467</v>
      </c>
      <c r="C473" s="9"/>
      <c r="D473" s="8"/>
      <c r="E473" s="8"/>
      <c r="F473" s="8"/>
      <c r="G473" s="8"/>
      <c r="H473" s="8"/>
      <c r="I473" s="8">
        <v>9</v>
      </c>
      <c r="J473" s="8">
        <v>1</v>
      </c>
      <c r="K473" s="8"/>
      <c r="L473" s="8">
        <v>8</v>
      </c>
      <c r="M473" s="8"/>
      <c r="N473" s="8">
        <v>9</v>
      </c>
      <c r="O473" s="8">
        <v>1</v>
      </c>
      <c r="P473" s="8"/>
      <c r="Q473" s="8">
        <v>8</v>
      </c>
      <c r="R473" s="8"/>
      <c r="S473" s="8"/>
      <c r="T473" s="8"/>
      <c r="U473" s="8"/>
      <c r="V473" s="8"/>
      <c r="W473" s="8"/>
      <c r="X473" s="7">
        <v>120</v>
      </c>
      <c r="Y473" s="53"/>
      <c r="Z473" s="47">
        <v>0.41</v>
      </c>
      <c r="AA473" s="10">
        <v>2</v>
      </c>
      <c r="AB473" s="7"/>
      <c r="AC473" s="7">
        <v>16.82</v>
      </c>
      <c r="AD473" s="7">
        <v>16.82</v>
      </c>
      <c r="AE473" s="7"/>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c r="A475" s="7">
        <v>401280000</v>
      </c>
      <c r="B475" s="62" t="s">
        <v>469</v>
      </c>
      <c r="C475" s="9"/>
      <c r="D475" s="8"/>
      <c r="E475" s="8"/>
      <c r="F475" s="8"/>
      <c r="G475" s="8"/>
      <c r="H475" s="8"/>
      <c r="I475" s="8">
        <v>224</v>
      </c>
      <c r="J475" s="8">
        <v>2</v>
      </c>
      <c r="K475" s="8"/>
      <c r="L475" s="8">
        <v>222</v>
      </c>
      <c r="M475" s="8"/>
      <c r="N475" s="8">
        <v>223</v>
      </c>
      <c r="O475" s="8">
        <v>2</v>
      </c>
      <c r="P475" s="8"/>
      <c r="Q475" s="8">
        <v>221</v>
      </c>
      <c r="R475" s="8"/>
      <c r="S475" s="8">
        <v>1</v>
      </c>
      <c r="T475" s="8"/>
      <c r="U475" s="8"/>
      <c r="V475" s="8">
        <v>1</v>
      </c>
      <c r="W475" s="8"/>
      <c r="X475" s="7">
        <v>60</v>
      </c>
      <c r="Y475" s="53"/>
      <c r="Z475" s="47">
        <v>0.41</v>
      </c>
      <c r="AA475" s="10">
        <v>2</v>
      </c>
      <c r="AB475" s="7"/>
      <c r="AC475" s="7">
        <v>222.82</v>
      </c>
      <c r="AD475" s="7">
        <v>221.82</v>
      </c>
      <c r="AE475" s="7">
        <v>1</v>
      </c>
    </row>
    <row r="476" spans="1:31">
      <c r="A476" s="7">
        <v>401290000</v>
      </c>
      <c r="B476" s="62" t="s">
        <v>470</v>
      </c>
      <c r="C476" s="9"/>
      <c r="D476" s="8"/>
      <c r="E476" s="8"/>
      <c r="F476" s="8"/>
      <c r="G476" s="8"/>
      <c r="H476" s="8"/>
      <c r="I476" s="8">
        <v>2</v>
      </c>
      <c r="J476" s="8">
        <v>2</v>
      </c>
      <c r="K476" s="8"/>
      <c r="L476" s="8"/>
      <c r="M476" s="8"/>
      <c r="N476" s="8"/>
      <c r="O476" s="8"/>
      <c r="P476" s="8"/>
      <c r="Q476" s="8"/>
      <c r="R476" s="8"/>
      <c r="S476" s="8">
        <v>2</v>
      </c>
      <c r="T476" s="8">
        <v>2</v>
      </c>
      <c r="U476" s="8"/>
      <c r="V476" s="8"/>
      <c r="W476" s="8"/>
      <c r="X476" s="7">
        <v>90</v>
      </c>
      <c r="Y476" s="53"/>
      <c r="Z476" s="47">
        <v>0.41</v>
      </c>
      <c r="AA476" s="10">
        <v>2</v>
      </c>
      <c r="AB476" s="7"/>
      <c r="AC476" s="7">
        <v>1.23</v>
      </c>
      <c r="AD476" s="7"/>
      <c r="AE476" s="7">
        <v>1.23</v>
      </c>
    </row>
    <row r="477" spans="1:31"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c r="A478" s="7">
        <v>401310000</v>
      </c>
      <c r="B478" s="62" t="s">
        <v>472</v>
      </c>
      <c r="C478" s="9"/>
      <c r="D478" s="8"/>
      <c r="E478" s="8"/>
      <c r="F478" s="8"/>
      <c r="G478" s="8"/>
      <c r="H478" s="8"/>
      <c r="I478" s="8">
        <v>13</v>
      </c>
      <c r="J478" s="8"/>
      <c r="K478" s="8"/>
      <c r="L478" s="8">
        <v>13</v>
      </c>
      <c r="M478" s="8"/>
      <c r="N478" s="8">
        <v>13</v>
      </c>
      <c r="O478" s="8"/>
      <c r="P478" s="8"/>
      <c r="Q478" s="8">
        <v>13</v>
      </c>
      <c r="R478" s="8"/>
      <c r="S478" s="8"/>
      <c r="T478" s="8"/>
      <c r="U478" s="8"/>
      <c r="V478" s="8"/>
      <c r="W478" s="8"/>
      <c r="X478" s="7">
        <v>90</v>
      </c>
      <c r="Y478" s="53"/>
      <c r="Z478" s="47">
        <v>0.41</v>
      </c>
      <c r="AA478" s="10">
        <v>2</v>
      </c>
      <c r="AB478" s="7"/>
      <c r="AC478" s="7">
        <v>19.5</v>
      </c>
      <c r="AD478" s="7">
        <v>19.5</v>
      </c>
      <c r="AE478" s="7"/>
    </row>
    <row r="479" spans="1:31"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c r="A481" s="7">
        <v>401340000</v>
      </c>
      <c r="B481" s="62" t="s">
        <v>475</v>
      </c>
      <c r="C481" s="9"/>
      <c r="D481" s="8"/>
      <c r="E481" s="8"/>
      <c r="F481" s="8"/>
      <c r="G481" s="8"/>
      <c r="H481" s="8"/>
      <c r="I481" s="8">
        <v>3</v>
      </c>
      <c r="J481" s="8"/>
      <c r="K481" s="8"/>
      <c r="L481" s="8">
        <v>3</v>
      </c>
      <c r="M481" s="8"/>
      <c r="N481" s="8">
        <v>3</v>
      </c>
      <c r="O481" s="8"/>
      <c r="P481" s="8"/>
      <c r="Q481" s="8">
        <v>3</v>
      </c>
      <c r="R481" s="8"/>
      <c r="S481" s="8"/>
      <c r="T481" s="8"/>
      <c r="U481" s="8"/>
      <c r="V481" s="8"/>
      <c r="W481" s="8"/>
      <c r="X481" s="7">
        <v>90</v>
      </c>
      <c r="Y481" s="53"/>
      <c r="Z481" s="47">
        <v>0.41</v>
      </c>
      <c r="AA481" s="10">
        <v>2</v>
      </c>
      <c r="AB481" s="7"/>
      <c r="AC481" s="7">
        <v>4.5</v>
      </c>
      <c r="AD481" s="7">
        <v>4.5</v>
      </c>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c r="A484" s="7">
        <v>402010000</v>
      </c>
      <c r="B484" s="62" t="s">
        <v>478</v>
      </c>
      <c r="C484" s="9"/>
      <c r="D484" s="8"/>
      <c r="E484" s="8"/>
      <c r="F484" s="8"/>
      <c r="G484" s="8"/>
      <c r="H484" s="8"/>
      <c r="I484" s="8">
        <v>13</v>
      </c>
      <c r="J484" s="8">
        <v>6</v>
      </c>
      <c r="K484" s="8"/>
      <c r="L484" s="8">
        <v>7</v>
      </c>
      <c r="M484" s="8"/>
      <c r="N484" s="8">
        <v>12</v>
      </c>
      <c r="O484" s="8">
        <v>6</v>
      </c>
      <c r="P484" s="8"/>
      <c r="Q484" s="8">
        <v>6</v>
      </c>
      <c r="R484" s="8"/>
      <c r="S484" s="8">
        <v>1</v>
      </c>
      <c r="T484" s="8"/>
      <c r="U484" s="8"/>
      <c r="V484" s="8">
        <v>1</v>
      </c>
      <c r="W484" s="8"/>
      <c r="X484" s="7">
        <v>110</v>
      </c>
      <c r="Y484" s="53"/>
      <c r="Z484" s="47">
        <v>0.41</v>
      </c>
      <c r="AA484" s="10">
        <v>2</v>
      </c>
      <c r="AB484" s="7"/>
      <c r="AC484" s="7">
        <v>17.343333333333302</v>
      </c>
      <c r="AD484" s="7">
        <v>15.51</v>
      </c>
      <c r="AE484" s="7">
        <v>1.8333333333333299</v>
      </c>
    </row>
    <row r="485" spans="1:31" ht="25.5">
      <c r="A485" s="7">
        <v>402010100</v>
      </c>
      <c r="B485" s="62" t="s">
        <v>479</v>
      </c>
      <c r="C485" s="9"/>
      <c r="D485" s="8"/>
      <c r="E485" s="8"/>
      <c r="F485" s="8"/>
      <c r="G485" s="8"/>
      <c r="H485" s="8"/>
      <c r="I485" s="8">
        <v>17</v>
      </c>
      <c r="J485" s="8">
        <v>7</v>
      </c>
      <c r="K485" s="8"/>
      <c r="L485" s="8">
        <v>10</v>
      </c>
      <c r="M485" s="8"/>
      <c r="N485" s="8">
        <v>16</v>
      </c>
      <c r="O485" s="8">
        <v>7</v>
      </c>
      <c r="P485" s="8"/>
      <c r="Q485" s="8">
        <v>9</v>
      </c>
      <c r="R485" s="8"/>
      <c r="S485" s="8">
        <v>1</v>
      </c>
      <c r="T485" s="8"/>
      <c r="U485" s="8"/>
      <c r="V485" s="8">
        <v>1</v>
      </c>
      <c r="W485" s="8"/>
      <c r="X485" s="7">
        <v>85</v>
      </c>
      <c r="Y485" s="53"/>
      <c r="Z485" s="47">
        <v>0.41</v>
      </c>
      <c r="AA485" s="10">
        <v>2</v>
      </c>
      <c r="AB485" s="7"/>
      <c r="AC485" s="7">
        <v>18.232500000000002</v>
      </c>
      <c r="AD485" s="7">
        <v>16.815833333333298</v>
      </c>
      <c r="AE485" s="7">
        <v>1.4166666666666701</v>
      </c>
    </row>
    <row r="486" spans="1:31"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c r="A487" s="7">
        <v>402030000</v>
      </c>
      <c r="B487" s="62" t="s">
        <v>481</v>
      </c>
      <c r="C487" s="9"/>
      <c r="D487" s="8"/>
      <c r="E487" s="8"/>
      <c r="F487" s="8"/>
      <c r="G487" s="8"/>
      <c r="H487" s="8"/>
      <c r="I487" s="8">
        <v>14</v>
      </c>
      <c r="J487" s="8">
        <v>6</v>
      </c>
      <c r="K487" s="8"/>
      <c r="L487" s="8">
        <v>8</v>
      </c>
      <c r="M487" s="8"/>
      <c r="N487" s="8">
        <v>14</v>
      </c>
      <c r="O487" s="8">
        <v>6</v>
      </c>
      <c r="P487" s="8"/>
      <c r="Q487" s="8">
        <v>8</v>
      </c>
      <c r="R487" s="8"/>
      <c r="S487" s="8"/>
      <c r="T487" s="8"/>
      <c r="U487" s="8"/>
      <c r="V487" s="8"/>
      <c r="W487" s="8"/>
      <c r="X487" s="7">
        <v>120</v>
      </c>
      <c r="Y487" s="53"/>
      <c r="Z487" s="47">
        <v>0.41</v>
      </c>
      <c r="AA487" s="10">
        <v>2</v>
      </c>
      <c r="AB487" s="7"/>
      <c r="AC487" s="7">
        <v>20.92</v>
      </c>
      <c r="AD487" s="7">
        <v>20.92</v>
      </c>
      <c r="AE487" s="7"/>
    </row>
    <row r="488" spans="1:31"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c r="A489" s="7">
        <v>402050000</v>
      </c>
      <c r="B489" s="62" t="s">
        <v>483</v>
      </c>
      <c r="C489" s="9"/>
      <c r="D489" s="8"/>
      <c r="E489" s="8"/>
      <c r="F489" s="8"/>
      <c r="G489" s="8"/>
      <c r="H489" s="8"/>
      <c r="I489" s="8">
        <v>1</v>
      </c>
      <c r="J489" s="8"/>
      <c r="K489" s="8"/>
      <c r="L489" s="8">
        <v>1</v>
      </c>
      <c r="M489" s="8"/>
      <c r="N489" s="8">
        <v>1</v>
      </c>
      <c r="O489" s="8"/>
      <c r="P489" s="8"/>
      <c r="Q489" s="8">
        <v>1</v>
      </c>
      <c r="R489" s="8"/>
      <c r="S489" s="8"/>
      <c r="T489" s="8"/>
      <c r="U489" s="8"/>
      <c r="V489" s="8"/>
      <c r="W489" s="8"/>
      <c r="X489" s="7">
        <v>75</v>
      </c>
      <c r="Y489" s="53"/>
      <c r="Z489" s="47">
        <v>0.41</v>
      </c>
      <c r="AA489" s="10">
        <v>2</v>
      </c>
      <c r="AB489" s="7"/>
      <c r="AC489" s="7">
        <v>1.25</v>
      </c>
      <c r="AD489" s="7">
        <v>1.25</v>
      </c>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c r="A493" s="7">
        <v>402090000</v>
      </c>
      <c r="B493" s="62" t="s">
        <v>487</v>
      </c>
      <c r="C493" s="9"/>
      <c r="D493" s="8"/>
      <c r="E493" s="8"/>
      <c r="F493" s="8"/>
      <c r="G493" s="8"/>
      <c r="H493" s="8"/>
      <c r="I493" s="8">
        <v>4</v>
      </c>
      <c r="J493" s="8"/>
      <c r="K493" s="8"/>
      <c r="L493" s="8">
        <v>4</v>
      </c>
      <c r="M493" s="8"/>
      <c r="N493" s="8">
        <v>4</v>
      </c>
      <c r="O493" s="8"/>
      <c r="P493" s="8"/>
      <c r="Q493" s="8">
        <v>4</v>
      </c>
      <c r="R493" s="8"/>
      <c r="S493" s="8"/>
      <c r="T493" s="8"/>
      <c r="U493" s="8"/>
      <c r="V493" s="8"/>
      <c r="W493" s="8"/>
      <c r="X493" s="7">
        <v>90</v>
      </c>
      <c r="Y493" s="53"/>
      <c r="Z493" s="47">
        <v>0.41</v>
      </c>
      <c r="AA493" s="10">
        <v>2</v>
      </c>
      <c r="AB493" s="7"/>
      <c r="AC493" s="7">
        <v>6</v>
      </c>
      <c r="AD493" s="7">
        <v>6</v>
      </c>
      <c r="AE493" s="7"/>
    </row>
    <row r="494" spans="1:31"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4" t="s">
        <v>1334</v>
      </c>
      <c r="B495" s="105"/>
      <c r="C495" s="64"/>
      <c r="D495" s="65">
        <f>SUM(E495:H495)</f>
        <v>4</v>
      </c>
      <c r="E495" s="65">
        <f>SUM(E496:E522)</f>
        <v>0</v>
      </c>
      <c r="F495" s="65">
        <f>SUM(F496:F522)</f>
        <v>0</v>
      </c>
      <c r="G495" s="65">
        <f>SUM(G496:G522)</f>
        <v>4</v>
      </c>
      <c r="H495" s="65">
        <f>SUM(H496:H522)</f>
        <v>0</v>
      </c>
      <c r="I495" s="65">
        <f>SUM(J495:M495)</f>
        <v>44</v>
      </c>
      <c r="J495" s="65">
        <f>SUM(J496:J522)</f>
        <v>1</v>
      </c>
      <c r="K495" s="65">
        <f>SUM(K496:K522)</f>
        <v>0</v>
      </c>
      <c r="L495" s="65">
        <f>SUM(L496:L522)</f>
        <v>43</v>
      </c>
      <c r="M495" s="65">
        <f>SUM(M496:M522)</f>
        <v>0</v>
      </c>
      <c r="N495" s="65">
        <f>SUM(O495:R495)</f>
        <v>44</v>
      </c>
      <c r="O495" s="65">
        <f>SUM(O496:O522)</f>
        <v>1</v>
      </c>
      <c r="P495" s="65">
        <f>SUM(P496:P522)</f>
        <v>0</v>
      </c>
      <c r="Q495" s="65">
        <f>SUM(Q496:Q522)</f>
        <v>43</v>
      </c>
      <c r="R495" s="65">
        <f>SUM(R496:R522)</f>
        <v>0</v>
      </c>
      <c r="S495" s="65">
        <f>SUM(T495:W495)</f>
        <v>4</v>
      </c>
      <c r="T495" s="65">
        <f>SUM(T496:T522)</f>
        <v>0</v>
      </c>
      <c r="U495" s="65">
        <f>SUM(U496:U522)</f>
        <v>0</v>
      </c>
      <c r="V495" s="65">
        <f>SUM(V496:V522)</f>
        <v>4</v>
      </c>
      <c r="W495" s="65">
        <f>SUM(W496:W522)</f>
        <v>0</v>
      </c>
      <c r="X495" s="66" t="s">
        <v>1964</v>
      </c>
      <c r="Y495" s="67"/>
      <c r="Z495" s="68" t="s">
        <v>1964</v>
      </c>
      <c r="AA495" s="69" t="s">
        <v>1964</v>
      </c>
      <c r="AB495" s="70">
        <f>SUM(AB496:AB522)</f>
        <v>8.6666666666666696</v>
      </c>
      <c r="AC495" s="70">
        <f>SUM(AC496:AC522)</f>
        <v>91.493333333333311</v>
      </c>
      <c r="AD495" s="70">
        <f>SUM(AD496:AD522)</f>
        <v>91.493333333333311</v>
      </c>
      <c r="AE495" s="70">
        <f>SUM(AE496:AE522)</f>
        <v>8.6666666666666696</v>
      </c>
    </row>
    <row r="496" spans="1:31">
      <c r="A496" s="7">
        <v>421010000</v>
      </c>
      <c r="B496" s="62" t="s">
        <v>489</v>
      </c>
      <c r="C496" s="9"/>
      <c r="D496" s="8"/>
      <c r="E496" s="8"/>
      <c r="F496" s="8"/>
      <c r="G496" s="8"/>
      <c r="H496" s="8"/>
      <c r="I496" s="8">
        <v>2</v>
      </c>
      <c r="J496" s="8"/>
      <c r="K496" s="8"/>
      <c r="L496" s="8">
        <v>2</v>
      </c>
      <c r="M496" s="8"/>
      <c r="N496" s="8">
        <v>2</v>
      </c>
      <c r="O496" s="8"/>
      <c r="P496" s="8"/>
      <c r="Q496" s="8">
        <v>2</v>
      </c>
      <c r="R496" s="8"/>
      <c r="S496" s="8"/>
      <c r="T496" s="8"/>
      <c r="U496" s="8"/>
      <c r="V496" s="8"/>
      <c r="W496" s="8"/>
      <c r="X496" s="7">
        <v>132</v>
      </c>
      <c r="Y496" s="53"/>
      <c r="Z496" s="47">
        <v>0.41</v>
      </c>
      <c r="AA496" s="10">
        <v>2</v>
      </c>
      <c r="AB496" s="7"/>
      <c r="AC496" s="7">
        <v>4.4000000000000004</v>
      </c>
      <c r="AD496" s="7">
        <v>4.4000000000000004</v>
      </c>
      <c r="AE496" s="7"/>
    </row>
    <row r="497" spans="1:31"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v>1</v>
      </c>
      <c r="E505" s="8"/>
      <c r="F505" s="8"/>
      <c r="G505" s="8">
        <v>1</v>
      </c>
      <c r="H505" s="8"/>
      <c r="I505" s="8">
        <v>7</v>
      </c>
      <c r="J505" s="8">
        <v>1</v>
      </c>
      <c r="K505" s="8"/>
      <c r="L505" s="8">
        <v>6</v>
      </c>
      <c r="M505" s="8"/>
      <c r="N505" s="8">
        <v>7</v>
      </c>
      <c r="O505" s="8">
        <v>1</v>
      </c>
      <c r="P505" s="8"/>
      <c r="Q505" s="8">
        <v>6</v>
      </c>
      <c r="R505" s="8"/>
      <c r="S505" s="8">
        <v>1</v>
      </c>
      <c r="T505" s="8"/>
      <c r="U505" s="8"/>
      <c r="V505" s="8">
        <v>1</v>
      </c>
      <c r="W505" s="8"/>
      <c r="X505" s="7">
        <v>160</v>
      </c>
      <c r="Y505" s="53"/>
      <c r="Z505" s="47">
        <v>0.41</v>
      </c>
      <c r="AA505" s="10">
        <v>2</v>
      </c>
      <c r="AB505" s="7">
        <v>2.6666666666666701</v>
      </c>
      <c r="AC505" s="7">
        <v>17.093333333333302</v>
      </c>
      <c r="AD505" s="7">
        <v>17.093333333333302</v>
      </c>
      <c r="AE505" s="7">
        <v>2.6666666666666701</v>
      </c>
    </row>
    <row r="506" spans="1:31" ht="25.5">
      <c r="A506" s="7">
        <v>421100010</v>
      </c>
      <c r="B506" s="62" t="s">
        <v>499</v>
      </c>
      <c r="C506" s="9"/>
      <c r="D506" s="8">
        <v>3</v>
      </c>
      <c r="E506" s="8"/>
      <c r="F506" s="8"/>
      <c r="G506" s="8">
        <v>3</v>
      </c>
      <c r="H506" s="8"/>
      <c r="I506" s="8">
        <v>28</v>
      </c>
      <c r="J506" s="8"/>
      <c r="K506" s="8"/>
      <c r="L506" s="8">
        <v>28</v>
      </c>
      <c r="M506" s="8"/>
      <c r="N506" s="8">
        <v>28</v>
      </c>
      <c r="O506" s="8"/>
      <c r="P506" s="8"/>
      <c r="Q506" s="8">
        <v>28</v>
      </c>
      <c r="R506" s="8"/>
      <c r="S506" s="8">
        <v>3</v>
      </c>
      <c r="T506" s="8"/>
      <c r="U506" s="8"/>
      <c r="V506" s="8">
        <v>3</v>
      </c>
      <c r="W506" s="8"/>
      <c r="X506" s="7">
        <v>120</v>
      </c>
      <c r="Y506" s="53"/>
      <c r="Z506" s="47">
        <v>0.41</v>
      </c>
      <c r="AA506" s="10">
        <v>2</v>
      </c>
      <c r="AB506" s="7">
        <v>6</v>
      </c>
      <c r="AC506" s="7">
        <v>56</v>
      </c>
      <c r="AD506" s="7">
        <v>56</v>
      </c>
      <c r="AE506" s="7">
        <v>6</v>
      </c>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c r="A516" s="7">
        <v>421200020</v>
      </c>
      <c r="B516" s="62" t="s">
        <v>509</v>
      </c>
      <c r="C516" s="9"/>
      <c r="D516" s="8"/>
      <c r="E516" s="8"/>
      <c r="F516" s="8"/>
      <c r="G516" s="8"/>
      <c r="H516" s="8"/>
      <c r="I516" s="8">
        <v>6</v>
      </c>
      <c r="J516" s="8"/>
      <c r="K516" s="8"/>
      <c r="L516" s="8">
        <v>6</v>
      </c>
      <c r="M516" s="8"/>
      <c r="N516" s="8">
        <v>6</v>
      </c>
      <c r="O516" s="8"/>
      <c r="P516" s="8"/>
      <c r="Q516" s="8">
        <v>6</v>
      </c>
      <c r="R516" s="8"/>
      <c r="S516" s="8"/>
      <c r="T516" s="8"/>
      <c r="U516" s="8"/>
      <c r="V516" s="8"/>
      <c r="W516" s="8"/>
      <c r="X516" s="7">
        <v>120</v>
      </c>
      <c r="Y516" s="53"/>
      <c r="Z516" s="47">
        <v>0.41</v>
      </c>
      <c r="AA516" s="10">
        <v>2</v>
      </c>
      <c r="AB516" s="7"/>
      <c r="AC516" s="7">
        <v>12</v>
      </c>
      <c r="AD516" s="7">
        <v>12</v>
      </c>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c r="A521" s="7">
        <v>421250025</v>
      </c>
      <c r="B521" s="62" t="s">
        <v>514</v>
      </c>
      <c r="C521" s="9"/>
      <c r="D521" s="8"/>
      <c r="E521" s="8"/>
      <c r="F521" s="8"/>
      <c r="G521" s="8"/>
      <c r="H521" s="8"/>
      <c r="I521" s="8">
        <v>1</v>
      </c>
      <c r="J521" s="8"/>
      <c r="K521" s="8"/>
      <c r="L521" s="8">
        <v>1</v>
      </c>
      <c r="M521" s="8"/>
      <c r="N521" s="8">
        <v>1</v>
      </c>
      <c r="O521" s="8"/>
      <c r="P521" s="8"/>
      <c r="Q521" s="8">
        <v>1</v>
      </c>
      <c r="R521" s="8"/>
      <c r="S521" s="8"/>
      <c r="T521" s="8"/>
      <c r="U521" s="8"/>
      <c r="V521" s="8"/>
      <c r="W521" s="8"/>
      <c r="X521" s="7">
        <v>120</v>
      </c>
      <c r="Y521" s="53"/>
      <c r="Z521" s="47">
        <v>0.41</v>
      </c>
      <c r="AA521" s="10">
        <v>2</v>
      </c>
      <c r="AB521" s="7"/>
      <c r="AC521" s="7">
        <v>2</v>
      </c>
      <c r="AD521" s="7">
        <v>2</v>
      </c>
      <c r="AE521" s="7"/>
    </row>
    <row r="522" spans="1:31"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c r="A523" s="70">
        <v>431010000</v>
      </c>
      <c r="B523" s="71" t="s">
        <v>515</v>
      </c>
      <c r="C523" s="64"/>
      <c r="D523" s="65"/>
      <c r="E523" s="65"/>
      <c r="F523" s="65"/>
      <c r="G523" s="65"/>
      <c r="H523" s="65"/>
      <c r="I523" s="65">
        <v>3</v>
      </c>
      <c r="J523" s="65">
        <v>1</v>
      </c>
      <c r="K523" s="65"/>
      <c r="L523" s="65">
        <v>2</v>
      </c>
      <c r="M523" s="65"/>
      <c r="N523" s="65">
        <v>3</v>
      </c>
      <c r="O523" s="65">
        <v>1</v>
      </c>
      <c r="P523" s="65"/>
      <c r="Q523" s="65">
        <v>2</v>
      </c>
      <c r="R523" s="65"/>
      <c r="S523" s="65"/>
      <c r="T523" s="65"/>
      <c r="U523" s="65"/>
      <c r="V523" s="65"/>
      <c r="W523" s="65"/>
      <c r="X523" s="70">
        <v>232</v>
      </c>
      <c r="Y523" s="72"/>
      <c r="Z523" s="73">
        <v>0.41</v>
      </c>
      <c r="AA523" s="74">
        <v>2</v>
      </c>
      <c r="AB523" s="70"/>
      <c r="AC523" s="70">
        <v>9.3186666666666707</v>
      </c>
      <c r="AD523" s="70">
        <v>9.3186666666666707</v>
      </c>
      <c r="AE523" s="70"/>
    </row>
    <row r="524" spans="1:31">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c r="A526" s="70">
        <v>600020000</v>
      </c>
      <c r="B526" s="71" t="s">
        <v>518</v>
      </c>
      <c r="C526" s="64"/>
      <c r="D526" s="65"/>
      <c r="E526" s="65"/>
      <c r="F526" s="65"/>
      <c r="G526" s="65"/>
      <c r="H526" s="65"/>
      <c r="I526" s="65">
        <v>4</v>
      </c>
      <c r="J526" s="65">
        <v>1</v>
      </c>
      <c r="K526" s="65"/>
      <c r="L526" s="65">
        <v>3</v>
      </c>
      <c r="M526" s="65"/>
      <c r="N526" s="65">
        <v>4</v>
      </c>
      <c r="O526" s="65">
        <v>1</v>
      </c>
      <c r="P526" s="65"/>
      <c r="Q526" s="65">
        <v>3</v>
      </c>
      <c r="R526" s="65"/>
      <c r="S526" s="65"/>
      <c r="T526" s="65"/>
      <c r="U526" s="65"/>
      <c r="V526" s="65"/>
      <c r="W526" s="65"/>
      <c r="X526" s="70">
        <v>60</v>
      </c>
      <c r="Y526" s="72"/>
      <c r="Z526" s="73">
        <v>0.41</v>
      </c>
      <c r="AA526" s="74">
        <v>2</v>
      </c>
      <c r="AB526" s="70"/>
      <c r="AC526" s="70">
        <v>3.41</v>
      </c>
      <c r="AD526" s="70">
        <v>3.41</v>
      </c>
      <c r="AE526" s="70"/>
    </row>
    <row r="527" spans="1:31">
      <c r="A527" s="70">
        <v>402040000</v>
      </c>
      <c r="B527" s="71" t="s">
        <v>519</v>
      </c>
      <c r="C527" s="64"/>
      <c r="D527" s="65"/>
      <c r="E527" s="65"/>
      <c r="F527" s="65"/>
      <c r="G527" s="65"/>
      <c r="H527" s="65"/>
      <c r="I527" s="65">
        <v>6</v>
      </c>
      <c r="J527" s="65">
        <v>4</v>
      </c>
      <c r="K527" s="65"/>
      <c r="L527" s="65">
        <v>2</v>
      </c>
      <c r="M527" s="65"/>
      <c r="N527" s="65">
        <v>6</v>
      </c>
      <c r="O527" s="65">
        <v>4</v>
      </c>
      <c r="P527" s="65"/>
      <c r="Q527" s="65">
        <v>2</v>
      </c>
      <c r="R527" s="65"/>
      <c r="S527" s="65"/>
      <c r="T527" s="65"/>
      <c r="U527" s="65"/>
      <c r="V527" s="65"/>
      <c r="W527" s="65"/>
      <c r="X527" s="70">
        <v>120</v>
      </c>
      <c r="Y527" s="72"/>
      <c r="Z527" s="73">
        <v>0.41</v>
      </c>
      <c r="AA527" s="74">
        <v>2</v>
      </c>
      <c r="AB527" s="70"/>
      <c r="AC527" s="70">
        <v>7.28</v>
      </c>
      <c r="AD527" s="70">
        <v>7.28</v>
      </c>
      <c r="AE527" s="70"/>
    </row>
    <row r="528" spans="1:31">
      <c r="A528" s="70">
        <v>441010000</v>
      </c>
      <c r="B528" s="71" t="s">
        <v>520</v>
      </c>
      <c r="C528" s="64"/>
      <c r="D528" s="65"/>
      <c r="E528" s="65"/>
      <c r="F528" s="65"/>
      <c r="G528" s="65"/>
      <c r="H528" s="65"/>
      <c r="I528" s="65">
        <v>1</v>
      </c>
      <c r="J528" s="65"/>
      <c r="K528" s="65"/>
      <c r="L528" s="65">
        <v>1</v>
      </c>
      <c r="M528" s="65"/>
      <c r="N528" s="65">
        <v>1</v>
      </c>
      <c r="O528" s="65"/>
      <c r="P528" s="65"/>
      <c r="Q528" s="65">
        <v>1</v>
      </c>
      <c r="R528" s="65"/>
      <c r="S528" s="65"/>
      <c r="T528" s="65"/>
      <c r="U528" s="65"/>
      <c r="V528" s="65"/>
      <c r="W528" s="65"/>
      <c r="X528" s="70">
        <v>132</v>
      </c>
      <c r="Y528" s="72"/>
      <c r="Z528" s="73">
        <v>0.41</v>
      </c>
      <c r="AA528" s="74">
        <v>2</v>
      </c>
      <c r="AB528" s="70"/>
      <c r="AC528" s="70">
        <v>2.2000000000000002</v>
      </c>
      <c r="AD528" s="70">
        <v>2.2000000000000002</v>
      </c>
      <c r="AE528" s="70"/>
    </row>
    <row r="529" spans="1:32" ht="15" customHeight="1">
      <c r="A529" s="109" t="s">
        <v>6</v>
      </c>
      <c r="B529" s="110"/>
      <c r="C529" s="11"/>
      <c r="D529" s="12">
        <f>SUM(E529:H529)</f>
        <v>27</v>
      </c>
      <c r="E529" s="12">
        <f>E9+E440+E495+E523+E524+E525+E526+E527+E528</f>
        <v>1</v>
      </c>
      <c r="F529" s="12">
        <f>F9+F440+F495+F523+F524+F525+F526+F527+F528</f>
        <v>0</v>
      </c>
      <c r="G529" s="12">
        <f>G9+G440+G495+G523+G524+G525+G526+G527+G528</f>
        <v>21</v>
      </c>
      <c r="H529" s="12">
        <f>H9+H440+H495+H523+H524+H525+H526+H527+H528</f>
        <v>5</v>
      </c>
      <c r="I529" s="12">
        <f>SUM(J529:M529)</f>
        <v>1240</v>
      </c>
      <c r="J529" s="12">
        <f>J9+J440+J495+J523+J524+J525+J526+J527+J528</f>
        <v>50</v>
      </c>
      <c r="K529" s="12">
        <f>K9+K440+K495+K523+K524+K525+K526+K527+K528</f>
        <v>0</v>
      </c>
      <c r="L529" s="12">
        <f>L9+L440+L495+L523+L524+L525+L526+L527+L528</f>
        <v>1189</v>
      </c>
      <c r="M529" s="12">
        <f>M9+M440+M495+M523+M524+M525+M526+M527+M528</f>
        <v>1</v>
      </c>
      <c r="N529" s="12">
        <f>SUM(O529:R529)</f>
        <v>1217</v>
      </c>
      <c r="O529" s="12">
        <f>O9+O440+O495+O523+O524+O525+O526+O527+O528</f>
        <v>46</v>
      </c>
      <c r="P529" s="12">
        <f>P9+P440+P495+P523+P524+P525+P526+P527+P528</f>
        <v>0</v>
      </c>
      <c r="Q529" s="12">
        <f>Q9+Q440+Q495+Q523+Q524+Q525+Q526+Q527+Q528</f>
        <v>1169</v>
      </c>
      <c r="R529" s="12">
        <f>R9+R440+R495+R523+R524+R525+R526+R527+R528</f>
        <v>2</v>
      </c>
      <c r="S529" s="12">
        <f>SUM(T529:W529)</f>
        <v>50</v>
      </c>
      <c r="T529" s="12">
        <f>T9+T440+T495+T523+T524+T525+T526+T527+T528</f>
        <v>5</v>
      </c>
      <c r="U529" s="12">
        <f>U9+U440+U495+U523+U524+U525+U526+U527+U528</f>
        <v>0</v>
      </c>
      <c r="V529" s="12">
        <f>V9+V440+V495+V523+V524+V525+V526+V527+V528</f>
        <v>41</v>
      </c>
      <c r="W529" s="12">
        <f>W9+W440+W495+W523+W524+W525+W526+W527+W528</f>
        <v>4</v>
      </c>
      <c r="X529" s="36" t="s">
        <v>1964</v>
      </c>
      <c r="Y529" s="54"/>
      <c r="Z529" s="48" t="s">
        <v>1964</v>
      </c>
      <c r="AA529" s="42" t="s">
        <v>1964</v>
      </c>
      <c r="AB529" s="38">
        <f>AB9+AB440+AB495+AB523+AB524+AB525+AB526+AB527+AB528</f>
        <v>328.3923333333334</v>
      </c>
      <c r="AC529" s="38">
        <f>AC9+AC440+AC495+AC523+AC524+AC525+AC526+AC527+AC528</f>
        <v>2548.3383333333327</v>
      </c>
      <c r="AD529" s="38">
        <f>AD9+AD440+AD495+AD523+AD524+AD525+AD526+AD527+AD528</f>
        <v>2475.0274999999997</v>
      </c>
      <c r="AE529" s="38">
        <f>AE9+AE440+AE495+AE523+AE524+AE525+AE526+AE527+AE528</f>
        <v>401.70316666666668</v>
      </c>
    </row>
    <row r="530" spans="1:32" s="25" customFormat="1" ht="15" customHeight="1">
      <c r="A530" s="98" t="s">
        <v>521</v>
      </c>
      <c r="B530" s="99"/>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2" ht="15" customHeight="1">
      <c r="A531" s="104" t="s">
        <v>1335</v>
      </c>
      <c r="B531" s="105"/>
      <c r="C531" s="64"/>
      <c r="D531" s="65">
        <f>SUM(E531:H531)</f>
        <v>4</v>
      </c>
      <c r="E531" s="65">
        <f>SUM(E532:E719)</f>
        <v>0</v>
      </c>
      <c r="F531" s="65">
        <f>SUM(F532:F719)</f>
        <v>0</v>
      </c>
      <c r="G531" s="65">
        <f>SUM(G532:G719)</f>
        <v>4</v>
      </c>
      <c r="H531" s="65">
        <f>SUM(H532:H719)</f>
        <v>0</v>
      </c>
      <c r="I531" s="65">
        <f>SUM(J531:M531)</f>
        <v>17</v>
      </c>
      <c r="J531" s="65">
        <f>SUM(J532:J719)</f>
        <v>7</v>
      </c>
      <c r="K531" s="65">
        <f>SUM(K532:K719)</f>
        <v>0</v>
      </c>
      <c r="L531" s="65">
        <f>SUM(L532:L719)</f>
        <v>10</v>
      </c>
      <c r="M531" s="65">
        <f>SUM(M532:M719)</f>
        <v>0</v>
      </c>
      <c r="N531" s="65">
        <f>SUM(O531:R531)</f>
        <v>19</v>
      </c>
      <c r="O531" s="65">
        <f>SUM(O532:O719)</f>
        <v>7</v>
      </c>
      <c r="P531" s="65">
        <f>SUM(P532:P719)</f>
        <v>0</v>
      </c>
      <c r="Q531" s="65">
        <f>SUM(Q532:Q719)</f>
        <v>12</v>
      </c>
      <c r="R531" s="65">
        <f>SUM(R532:R719)</f>
        <v>0</v>
      </c>
      <c r="S531" s="65">
        <f>SUM(T531:W531)</f>
        <v>2</v>
      </c>
      <c r="T531" s="65">
        <f>SUM(T532:T719)</f>
        <v>0</v>
      </c>
      <c r="U531" s="65">
        <f>SUM(U532:U719)</f>
        <v>0</v>
      </c>
      <c r="V531" s="65">
        <f>SUM(V532:V719)</f>
        <v>2</v>
      </c>
      <c r="W531" s="65">
        <f>SUM(W532:W719)</f>
        <v>0</v>
      </c>
      <c r="X531" s="66" t="s">
        <v>1964</v>
      </c>
      <c r="Y531" s="67"/>
      <c r="Z531" s="68" t="s">
        <v>1964</v>
      </c>
      <c r="AA531" s="69" t="s">
        <v>1964</v>
      </c>
      <c r="AB531" s="70">
        <f>SUM(AB532:AB719)</f>
        <v>16.7</v>
      </c>
      <c r="AC531" s="70">
        <f>SUM(AC532:AC719)</f>
        <v>47.813999999999965</v>
      </c>
      <c r="AD531" s="70">
        <f>SUM(AD532:AD719)</f>
        <v>58.163999999999973</v>
      </c>
      <c r="AE531" s="70">
        <f>SUM(AE532:AE719)</f>
        <v>6.35</v>
      </c>
    </row>
    <row r="532" spans="1:32"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2"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2"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2"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2"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2"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2"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2"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2"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2"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2"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2"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2"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c r="A560" s="7">
        <v>102000000</v>
      </c>
      <c r="B560" s="62" t="s">
        <v>537</v>
      </c>
      <c r="C560" s="9"/>
      <c r="D560" s="8"/>
      <c r="E560" s="8"/>
      <c r="F560" s="8"/>
      <c r="G560" s="8"/>
      <c r="H560" s="8"/>
      <c r="I560" s="8">
        <v>1</v>
      </c>
      <c r="J560" s="8">
        <v>1</v>
      </c>
      <c r="K560" s="8"/>
      <c r="L560" s="8"/>
      <c r="M560" s="8"/>
      <c r="N560" s="8">
        <v>1</v>
      </c>
      <c r="O560" s="8">
        <v>1</v>
      </c>
      <c r="P560" s="8"/>
      <c r="Q560" s="8"/>
      <c r="R560" s="8"/>
      <c r="S560" s="8"/>
      <c r="T560" s="8"/>
      <c r="U560" s="8"/>
      <c r="V560" s="8"/>
      <c r="W560" s="8"/>
      <c r="X560" s="7">
        <v>269</v>
      </c>
      <c r="Y560" s="53"/>
      <c r="Z560" s="47">
        <v>0.41</v>
      </c>
      <c r="AA560" s="10">
        <v>2</v>
      </c>
      <c r="AB560" s="7"/>
      <c r="AC560" s="7">
        <v>1.8381666666666701</v>
      </c>
      <c r="AD560" s="7">
        <v>1.8381666666666701</v>
      </c>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hidden="1" customHeight="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379</v>
      </c>
      <c r="Y607" s="53"/>
      <c r="Z607" s="47">
        <v>0.41</v>
      </c>
      <c r="AA607" s="10">
        <v>2</v>
      </c>
      <c r="AB607" s="7"/>
      <c r="AC607" s="7"/>
      <c r="AD607" s="7"/>
      <c r="AE607" s="7"/>
    </row>
    <row r="608" spans="1:31"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c r="A634" s="7">
        <v>109010000</v>
      </c>
      <c r="B634" s="62" t="s">
        <v>603</v>
      </c>
      <c r="C634" s="9"/>
      <c r="D634" s="8">
        <v>2</v>
      </c>
      <c r="E634" s="8"/>
      <c r="F634" s="8"/>
      <c r="G634" s="8">
        <v>2</v>
      </c>
      <c r="H634" s="8"/>
      <c r="I634" s="8">
        <v>1</v>
      </c>
      <c r="J634" s="8">
        <v>1</v>
      </c>
      <c r="K634" s="8"/>
      <c r="L634" s="8"/>
      <c r="M634" s="8"/>
      <c r="N634" s="8">
        <v>3</v>
      </c>
      <c r="O634" s="8">
        <v>1</v>
      </c>
      <c r="P634" s="8"/>
      <c r="Q634" s="8">
        <v>2</v>
      </c>
      <c r="R634" s="8"/>
      <c r="S634" s="8"/>
      <c r="T634" s="8"/>
      <c r="U634" s="8"/>
      <c r="V634" s="8"/>
      <c r="W634" s="8"/>
      <c r="X634" s="7">
        <v>315</v>
      </c>
      <c r="Y634" s="53"/>
      <c r="Z634" s="47">
        <v>0.41</v>
      </c>
      <c r="AA634" s="10">
        <v>2</v>
      </c>
      <c r="AB634" s="7">
        <v>10.5</v>
      </c>
      <c r="AC634" s="7">
        <v>2.1524999999999999</v>
      </c>
      <c r="AD634" s="7">
        <v>12.6525</v>
      </c>
      <c r="AE634" s="7"/>
    </row>
    <row r="635" spans="1:31" ht="25.5">
      <c r="A635" s="7">
        <v>109020000</v>
      </c>
      <c r="B635" s="62" t="s">
        <v>604</v>
      </c>
      <c r="C635" s="9"/>
      <c r="D635" s="8"/>
      <c r="E635" s="8"/>
      <c r="F635" s="8"/>
      <c r="G635" s="8"/>
      <c r="H635" s="8"/>
      <c r="I635" s="8">
        <v>4</v>
      </c>
      <c r="J635" s="8">
        <v>3</v>
      </c>
      <c r="K635" s="8"/>
      <c r="L635" s="8">
        <v>1</v>
      </c>
      <c r="M635" s="8"/>
      <c r="N635" s="8">
        <v>4</v>
      </c>
      <c r="O635" s="8">
        <v>3</v>
      </c>
      <c r="P635" s="8"/>
      <c r="Q635" s="8">
        <v>1</v>
      </c>
      <c r="R635" s="8"/>
      <c r="S635" s="8"/>
      <c r="T635" s="8"/>
      <c r="U635" s="8"/>
      <c r="V635" s="8"/>
      <c r="W635" s="8"/>
      <c r="X635" s="7">
        <v>356</v>
      </c>
      <c r="Y635" s="53"/>
      <c r="Z635" s="47">
        <v>0.41</v>
      </c>
      <c r="AA635" s="10">
        <v>2</v>
      </c>
      <c r="AB635" s="7"/>
      <c r="AC635" s="7">
        <v>13.2313333333333</v>
      </c>
      <c r="AD635" s="7">
        <v>13.2313333333333</v>
      </c>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c r="A639" s="7">
        <v>110000000</v>
      </c>
      <c r="B639" s="62" t="s">
        <v>608</v>
      </c>
      <c r="C639" s="9"/>
      <c r="D639" s="8"/>
      <c r="E639" s="8"/>
      <c r="F639" s="8"/>
      <c r="G639" s="8"/>
      <c r="H639" s="8"/>
      <c r="I639" s="8">
        <v>1</v>
      </c>
      <c r="J639" s="8"/>
      <c r="K639" s="8"/>
      <c r="L639" s="8">
        <v>1</v>
      </c>
      <c r="M639" s="8"/>
      <c r="N639" s="8"/>
      <c r="O639" s="8"/>
      <c r="P639" s="8"/>
      <c r="Q639" s="8"/>
      <c r="R639" s="8"/>
      <c r="S639" s="8">
        <v>1</v>
      </c>
      <c r="T639" s="8"/>
      <c r="U639" s="8"/>
      <c r="V639" s="8">
        <v>1</v>
      </c>
      <c r="W639" s="8"/>
      <c r="X639" s="7">
        <v>195</v>
      </c>
      <c r="Y639" s="53"/>
      <c r="Z639" s="47">
        <v>0.41</v>
      </c>
      <c r="AA639" s="10">
        <v>2</v>
      </c>
      <c r="AB639" s="7"/>
      <c r="AC639" s="7">
        <v>3.25</v>
      </c>
      <c r="AD639" s="7"/>
      <c r="AE639" s="7">
        <v>3.25</v>
      </c>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hidden="1">
      <c r="A704" s="7">
        <v>113000000</v>
      </c>
      <c r="B704" s="62" t="s">
        <v>668</v>
      </c>
      <c r="C704" s="9"/>
      <c r="D704" s="8"/>
      <c r="E704" s="8"/>
      <c r="F704" s="8"/>
      <c r="G704" s="8"/>
      <c r="H704" s="8"/>
      <c r="I704" s="8"/>
      <c r="J704" s="8"/>
      <c r="K704" s="8"/>
      <c r="L704" s="8"/>
      <c r="M704" s="8"/>
      <c r="N704" s="8"/>
      <c r="O704" s="8"/>
      <c r="P704" s="8"/>
      <c r="Q704" s="8"/>
      <c r="R704" s="8"/>
      <c r="S704" s="8"/>
      <c r="T704" s="8"/>
      <c r="U704" s="8"/>
      <c r="V704" s="8"/>
      <c r="W704" s="8"/>
      <c r="X704" s="7">
        <v>186</v>
      </c>
      <c r="Y704" s="53"/>
      <c r="Z704" s="47">
        <v>0.41</v>
      </c>
      <c r="AA704" s="10">
        <v>2</v>
      </c>
      <c r="AB704" s="7"/>
      <c r="AC704" s="7"/>
      <c r="AD704" s="7"/>
      <c r="AE704" s="7"/>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idden="1">
      <c r="A714" s="7">
        <v>113070000</v>
      </c>
      <c r="B714" s="62" t="s">
        <v>678</v>
      </c>
      <c r="C714" s="9"/>
      <c r="D714" s="8"/>
      <c r="E714" s="8"/>
      <c r="F714" s="8"/>
      <c r="G714" s="8"/>
      <c r="H714" s="8"/>
      <c r="I714" s="8"/>
      <c r="J714" s="8"/>
      <c r="K714" s="8"/>
      <c r="L714" s="8"/>
      <c r="M714" s="8"/>
      <c r="N714" s="8"/>
      <c r="O714" s="8"/>
      <c r="P714" s="8"/>
      <c r="Q714" s="8"/>
      <c r="R714" s="8"/>
      <c r="S714" s="8"/>
      <c r="T714" s="8"/>
      <c r="U714" s="8"/>
      <c r="V714" s="8"/>
      <c r="W714" s="8"/>
      <c r="X714" s="7">
        <v>189</v>
      </c>
      <c r="Y714" s="53"/>
      <c r="Z714" s="47">
        <v>0.41</v>
      </c>
      <c r="AA714" s="10">
        <v>2</v>
      </c>
      <c r="AB714" s="7"/>
      <c r="AC714" s="7"/>
      <c r="AD714" s="7"/>
      <c r="AE714" s="7"/>
    </row>
    <row r="715" spans="1:31">
      <c r="A715" s="7">
        <v>113070100</v>
      </c>
      <c r="B715" s="62" t="s">
        <v>679</v>
      </c>
      <c r="C715" s="9"/>
      <c r="D715" s="8">
        <v>2</v>
      </c>
      <c r="E715" s="8"/>
      <c r="F715" s="8"/>
      <c r="G715" s="8">
        <v>2</v>
      </c>
      <c r="H715" s="8"/>
      <c r="I715" s="8">
        <v>10</v>
      </c>
      <c r="J715" s="8">
        <v>2</v>
      </c>
      <c r="K715" s="8"/>
      <c r="L715" s="8">
        <v>8</v>
      </c>
      <c r="M715" s="8"/>
      <c r="N715" s="8">
        <v>11</v>
      </c>
      <c r="O715" s="8">
        <v>2</v>
      </c>
      <c r="P715" s="8"/>
      <c r="Q715" s="8">
        <v>9</v>
      </c>
      <c r="R715" s="8"/>
      <c r="S715" s="8">
        <v>1</v>
      </c>
      <c r="T715" s="8"/>
      <c r="U715" s="8"/>
      <c r="V715" s="8">
        <v>1</v>
      </c>
      <c r="W715" s="8"/>
      <c r="X715" s="7">
        <v>186</v>
      </c>
      <c r="Y715" s="53"/>
      <c r="Z715" s="47">
        <v>0.41</v>
      </c>
      <c r="AA715" s="10">
        <v>2</v>
      </c>
      <c r="AB715" s="7">
        <v>6.2</v>
      </c>
      <c r="AC715" s="7">
        <v>27.341999999999999</v>
      </c>
      <c r="AD715" s="7">
        <v>30.442</v>
      </c>
      <c r="AE715" s="7">
        <v>3.1</v>
      </c>
    </row>
    <row r="716" spans="1:31"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idden="1">
      <c r="A718" s="7">
        <v>115000000</v>
      </c>
      <c r="B718" s="62" t="s">
        <v>682</v>
      </c>
      <c r="C718" s="9"/>
      <c r="D718" s="8"/>
      <c r="E718" s="8"/>
      <c r="F718" s="8"/>
      <c r="G718" s="8"/>
      <c r="H718" s="8"/>
      <c r="I718" s="8"/>
      <c r="J718" s="8"/>
      <c r="K718" s="8"/>
      <c r="L718" s="8"/>
      <c r="M718" s="8"/>
      <c r="N718" s="8"/>
      <c r="O718" s="8"/>
      <c r="P718" s="8"/>
      <c r="Q718" s="8"/>
      <c r="R718" s="8"/>
      <c r="S718" s="8"/>
      <c r="T718" s="8"/>
      <c r="U718" s="8"/>
      <c r="V718" s="8"/>
      <c r="W718" s="8"/>
      <c r="X718" s="7">
        <v>365</v>
      </c>
      <c r="Y718" s="53"/>
      <c r="Z718" s="47">
        <v>0.41</v>
      </c>
      <c r="AA718" s="10">
        <v>2</v>
      </c>
      <c r="AB718" s="7"/>
      <c r="AC718" s="7"/>
      <c r="AD718" s="7"/>
      <c r="AE718" s="7"/>
    </row>
    <row r="719" spans="1:31"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2">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2">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2">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2">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2">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2" ht="15" customHeight="1">
      <c r="A726" s="109" t="s">
        <v>6</v>
      </c>
      <c r="B726" s="110"/>
      <c r="C726" s="11"/>
      <c r="D726" s="12">
        <f>SUM(E726:H726)</f>
        <v>4</v>
      </c>
      <c r="E726" s="12">
        <f>E531+E720+E721+E722+E723+E724+E725</f>
        <v>0</v>
      </c>
      <c r="F726" s="12">
        <f>F531+F720+F721+F722+F723+F724+F725</f>
        <v>0</v>
      </c>
      <c r="G726" s="12">
        <f>G531+G720+G721+G722+G723+G724+G725</f>
        <v>4</v>
      </c>
      <c r="H726" s="12">
        <f>H531+H720+H721+H722+H723+H724+H725</f>
        <v>0</v>
      </c>
      <c r="I726" s="12">
        <f>SUM(J726:M726)</f>
        <v>17</v>
      </c>
      <c r="J726" s="12">
        <f>J531+J720+J721+J722+J723+J724+J725</f>
        <v>7</v>
      </c>
      <c r="K726" s="12">
        <f>K531+K720+K721+K722+K723+K724+K725</f>
        <v>0</v>
      </c>
      <c r="L726" s="12">
        <f>L531+L720+L721+L722+L723+L724+L725</f>
        <v>10</v>
      </c>
      <c r="M726" s="12">
        <f>M531+M720+M721+M722+M723+M724+M725</f>
        <v>0</v>
      </c>
      <c r="N726" s="12">
        <f>SUM(O726:R726)</f>
        <v>19</v>
      </c>
      <c r="O726" s="12">
        <f>O531+O720+O721+O722+O723+O724+O725</f>
        <v>7</v>
      </c>
      <c r="P726" s="12">
        <f>P531+P720+P721+P722+P723+P724+P725</f>
        <v>0</v>
      </c>
      <c r="Q726" s="12">
        <f>Q531+Q720+Q721+Q722+Q723+Q724+Q725</f>
        <v>12</v>
      </c>
      <c r="R726" s="12">
        <f>R531+R720+R721+R722+R723+R724+R725</f>
        <v>0</v>
      </c>
      <c r="S726" s="12">
        <f>SUM(T726:W726)</f>
        <v>2</v>
      </c>
      <c r="T726" s="12">
        <f>T531+T720+T721+T722+T723+T724+T725</f>
        <v>0</v>
      </c>
      <c r="U726" s="12">
        <f>U531+U720+U721+U722+U723+U724+U725</f>
        <v>0</v>
      </c>
      <c r="V726" s="12">
        <f>V531+V720+V721+V722+V723+V724+V725</f>
        <v>2</v>
      </c>
      <c r="W726" s="12">
        <f>W531+W720+W721+W722+W723+W724+W725</f>
        <v>0</v>
      </c>
      <c r="X726" s="36" t="s">
        <v>1964</v>
      </c>
      <c r="Y726" s="54"/>
      <c r="Z726" s="48" t="s">
        <v>1964</v>
      </c>
      <c r="AA726" s="42" t="s">
        <v>1964</v>
      </c>
      <c r="AB726" s="38">
        <f>AB531+AB720+AB721+AB722+AB723+AB724+AB725</f>
        <v>16.7</v>
      </c>
      <c r="AC726" s="38">
        <f>AC531+AC720+AC721+AC722+AC723+AC724+AC725</f>
        <v>47.813999999999965</v>
      </c>
      <c r="AD726" s="38">
        <f>AD531+AD720+AD721+AD722+AD723+AD724+AD725</f>
        <v>58.163999999999973</v>
      </c>
      <c r="AE726" s="38">
        <f>AE531+AE720+AE721+AE722+AE723+AE724+AE725</f>
        <v>6.35</v>
      </c>
    </row>
    <row r="727" spans="1:32" s="25" customFormat="1" ht="15" customHeight="1">
      <c r="A727" s="98" t="s">
        <v>686</v>
      </c>
      <c r="B727" s="99"/>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2" ht="15" customHeight="1">
      <c r="A728" s="104" t="s">
        <v>1336</v>
      </c>
      <c r="B728" s="105"/>
      <c r="C728" s="64"/>
      <c r="D728" s="65">
        <f>SUM(E728:H728)</f>
        <v>10</v>
      </c>
      <c r="E728" s="65">
        <f>SUM(E729:E737)</f>
        <v>1</v>
      </c>
      <c r="F728" s="65">
        <f>SUM(F729:F737)</f>
        <v>0</v>
      </c>
      <c r="G728" s="65">
        <f>SUM(G729:G737)</f>
        <v>9</v>
      </c>
      <c r="H728" s="65">
        <f>SUM(H729:H737)</f>
        <v>0</v>
      </c>
      <c r="I728" s="65">
        <f>SUM(J728:M728)</f>
        <v>202</v>
      </c>
      <c r="J728" s="65">
        <f>SUM(J729:J737)</f>
        <v>16</v>
      </c>
      <c r="K728" s="65">
        <f>SUM(K729:K737)</f>
        <v>0</v>
      </c>
      <c r="L728" s="65">
        <f>SUM(L729:L737)</f>
        <v>186</v>
      </c>
      <c r="M728" s="65">
        <f>SUM(M729:M737)</f>
        <v>0</v>
      </c>
      <c r="N728" s="65">
        <f>SUM(O728:R728)</f>
        <v>208</v>
      </c>
      <c r="O728" s="65">
        <f>SUM(O729:O737)</f>
        <v>17</v>
      </c>
      <c r="P728" s="65">
        <f>SUM(P729:P737)</f>
        <v>0</v>
      </c>
      <c r="Q728" s="65">
        <f>SUM(Q729:Q737)</f>
        <v>191</v>
      </c>
      <c r="R728" s="65">
        <f>SUM(R729:R737)</f>
        <v>0</v>
      </c>
      <c r="S728" s="65">
        <f>SUM(T728:W728)</f>
        <v>4</v>
      </c>
      <c r="T728" s="65">
        <f>SUM(T729:T737)</f>
        <v>0</v>
      </c>
      <c r="U728" s="65">
        <f>SUM(U729:U737)</f>
        <v>0</v>
      </c>
      <c r="V728" s="65">
        <f>SUM(V729:V737)</f>
        <v>4</v>
      </c>
      <c r="W728" s="65">
        <f>SUM(W729:W737)</f>
        <v>0</v>
      </c>
      <c r="X728" s="66" t="s">
        <v>1964</v>
      </c>
      <c r="Y728" s="67"/>
      <c r="Z728" s="68" t="s">
        <v>1964</v>
      </c>
      <c r="AA728" s="69" t="s">
        <v>1964</v>
      </c>
      <c r="AB728" s="70">
        <f>SUM(AB729:AB737)</f>
        <v>50.814</v>
      </c>
      <c r="AC728" s="70">
        <f>SUM(AC729:AC737)</f>
        <v>1039.823999999998</v>
      </c>
      <c r="AD728" s="70">
        <f>SUM(AD729:AD737)</f>
        <v>1069.037999999998</v>
      </c>
      <c r="AE728" s="70">
        <f>SUM(AE729:AE737)</f>
        <v>21.6</v>
      </c>
    </row>
    <row r="729" spans="1:32"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2">
      <c r="A730" s="7">
        <v>321010000</v>
      </c>
      <c r="B730" s="62" t="s">
        <v>688</v>
      </c>
      <c r="C730" s="9"/>
      <c r="D730" s="8"/>
      <c r="E730" s="8"/>
      <c r="F730" s="8"/>
      <c r="G730" s="8"/>
      <c r="H730" s="8"/>
      <c r="I730" s="8">
        <v>2</v>
      </c>
      <c r="J730" s="8"/>
      <c r="K730" s="8"/>
      <c r="L730" s="8">
        <v>2</v>
      </c>
      <c r="M730" s="8"/>
      <c r="N730" s="8">
        <v>2</v>
      </c>
      <c r="O730" s="8"/>
      <c r="P730" s="8"/>
      <c r="Q730" s="8">
        <v>2</v>
      </c>
      <c r="R730" s="8"/>
      <c r="S730" s="8"/>
      <c r="T730" s="8"/>
      <c r="U730" s="8"/>
      <c r="V730" s="8"/>
      <c r="W730" s="8"/>
      <c r="X730" s="7">
        <v>324</v>
      </c>
      <c r="Y730" s="53"/>
      <c r="Z730" s="47">
        <v>0.41</v>
      </c>
      <c r="AA730" s="10">
        <v>2</v>
      </c>
      <c r="AB730" s="7"/>
      <c r="AC730" s="7">
        <v>10.8</v>
      </c>
      <c r="AD730" s="7">
        <v>10.8</v>
      </c>
      <c r="AE730" s="7"/>
    </row>
    <row r="731" spans="1:32"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2" ht="38.25">
      <c r="A732" s="7">
        <v>321030000</v>
      </c>
      <c r="B732" s="62" t="s">
        <v>690</v>
      </c>
      <c r="C732" s="9"/>
      <c r="D732" s="8">
        <v>9</v>
      </c>
      <c r="E732" s="8"/>
      <c r="F732" s="8"/>
      <c r="G732" s="8">
        <v>9</v>
      </c>
      <c r="H732" s="8"/>
      <c r="I732" s="8">
        <v>160</v>
      </c>
      <c r="J732" s="8">
        <v>14</v>
      </c>
      <c r="K732" s="8"/>
      <c r="L732" s="8">
        <v>146</v>
      </c>
      <c r="M732" s="8"/>
      <c r="N732" s="8">
        <v>165</v>
      </c>
      <c r="O732" s="8">
        <v>14</v>
      </c>
      <c r="P732" s="8"/>
      <c r="Q732" s="8">
        <v>151</v>
      </c>
      <c r="R732" s="8"/>
      <c r="S732" s="8">
        <v>4</v>
      </c>
      <c r="T732" s="8"/>
      <c r="U732" s="8"/>
      <c r="V732" s="8">
        <v>4</v>
      </c>
      <c r="W732" s="8"/>
      <c r="X732" s="7">
        <v>324</v>
      </c>
      <c r="Y732" s="53"/>
      <c r="Z732" s="47">
        <v>0.41</v>
      </c>
      <c r="AA732" s="10">
        <v>2</v>
      </c>
      <c r="AB732" s="7">
        <v>48.6</v>
      </c>
      <c r="AC732" s="7">
        <v>819.39599999999803</v>
      </c>
      <c r="AD732" s="7">
        <v>846.39599999999803</v>
      </c>
      <c r="AE732" s="7">
        <v>21.6</v>
      </c>
    </row>
    <row r="733" spans="1:32" ht="38.25">
      <c r="A733" s="7">
        <v>321040000</v>
      </c>
      <c r="B733" s="62" t="s">
        <v>691</v>
      </c>
      <c r="C733" s="9"/>
      <c r="D733" s="8">
        <v>1</v>
      </c>
      <c r="E733" s="8">
        <v>1</v>
      </c>
      <c r="F733" s="8"/>
      <c r="G733" s="8"/>
      <c r="H733" s="8"/>
      <c r="I733" s="8">
        <v>40</v>
      </c>
      <c r="J733" s="8">
        <v>2</v>
      </c>
      <c r="K733" s="8"/>
      <c r="L733" s="8">
        <v>38</v>
      </c>
      <c r="M733" s="8"/>
      <c r="N733" s="8">
        <v>41</v>
      </c>
      <c r="O733" s="8">
        <v>3</v>
      </c>
      <c r="P733" s="8"/>
      <c r="Q733" s="8">
        <v>38</v>
      </c>
      <c r="R733" s="8"/>
      <c r="S733" s="8"/>
      <c r="T733" s="8"/>
      <c r="U733" s="8"/>
      <c r="V733" s="8"/>
      <c r="W733" s="8"/>
      <c r="X733" s="7">
        <v>324</v>
      </c>
      <c r="Y733" s="53"/>
      <c r="Z733" s="47">
        <v>0.41</v>
      </c>
      <c r="AA733" s="10">
        <v>2</v>
      </c>
      <c r="AB733" s="7">
        <v>2.214</v>
      </c>
      <c r="AC733" s="7">
        <v>209.62799999999999</v>
      </c>
      <c r="AD733" s="7">
        <v>211.84200000000001</v>
      </c>
      <c r="AE733" s="7"/>
    </row>
    <row r="734" spans="1:32" ht="38.25" hidden="1">
      <c r="A734" s="7">
        <v>321050000</v>
      </c>
      <c r="B734" s="62" t="s">
        <v>692</v>
      </c>
      <c r="C734" s="9"/>
      <c r="D734" s="8"/>
      <c r="E734" s="8"/>
      <c r="F734" s="8"/>
      <c r="G734" s="8"/>
      <c r="H734" s="8"/>
      <c r="I734" s="8"/>
      <c r="J734" s="8"/>
      <c r="K734" s="8"/>
      <c r="L734" s="8"/>
      <c r="M734" s="8"/>
      <c r="N734" s="8"/>
      <c r="O734" s="8"/>
      <c r="P734" s="8"/>
      <c r="Q734" s="8"/>
      <c r="R734" s="8"/>
      <c r="S734" s="8"/>
      <c r="T734" s="8"/>
      <c r="U734" s="8"/>
      <c r="V734" s="8"/>
      <c r="W734" s="8"/>
      <c r="X734" s="7">
        <v>324</v>
      </c>
      <c r="Y734" s="53"/>
      <c r="Z734" s="47">
        <v>0.41</v>
      </c>
      <c r="AA734" s="10">
        <v>2</v>
      </c>
      <c r="AB734" s="7"/>
      <c r="AC734" s="7"/>
      <c r="AD734" s="7"/>
      <c r="AE734" s="7"/>
    </row>
    <row r="735" spans="1:32"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2"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4" t="s">
        <v>1337</v>
      </c>
      <c r="B738" s="105"/>
      <c r="C738" s="64"/>
      <c r="D738" s="65">
        <f>SUM(E738:H738)</f>
        <v>205</v>
      </c>
      <c r="E738" s="65">
        <f>SUM(E739:E832)</f>
        <v>84</v>
      </c>
      <c r="F738" s="65">
        <f>SUM(F739:F832)</f>
        <v>0</v>
      </c>
      <c r="G738" s="65">
        <f>SUM(G739:G832)</f>
        <v>121</v>
      </c>
      <c r="H738" s="65">
        <f>SUM(H739:H832)</f>
        <v>0</v>
      </c>
      <c r="I738" s="65">
        <f>SUM(J738:M738)</f>
        <v>707</v>
      </c>
      <c r="J738" s="65">
        <f>SUM(J739:J832)</f>
        <v>244</v>
      </c>
      <c r="K738" s="65">
        <f>SUM(K739:K832)</f>
        <v>0</v>
      </c>
      <c r="L738" s="65">
        <f>SUM(L739:L832)</f>
        <v>463</v>
      </c>
      <c r="M738" s="65">
        <f>SUM(M739:M832)</f>
        <v>0</v>
      </c>
      <c r="N738" s="65">
        <f>SUM(O738:R738)</f>
        <v>712</v>
      </c>
      <c r="O738" s="65">
        <f>SUM(O739:O832)</f>
        <v>316</v>
      </c>
      <c r="P738" s="65">
        <f>SUM(P739:P832)</f>
        <v>0</v>
      </c>
      <c r="Q738" s="65">
        <f>SUM(Q739:Q832)</f>
        <v>396</v>
      </c>
      <c r="R738" s="65">
        <f>SUM(R739:R832)</f>
        <v>0</v>
      </c>
      <c r="S738" s="65">
        <f>SUM(T738:W738)</f>
        <v>200</v>
      </c>
      <c r="T738" s="65">
        <f>SUM(T739:T832)</f>
        <v>12</v>
      </c>
      <c r="U738" s="65">
        <f>SUM(U739:U832)</f>
        <v>0</v>
      </c>
      <c r="V738" s="65">
        <f>SUM(V739:V832)</f>
        <v>188</v>
      </c>
      <c r="W738" s="65">
        <f>SUM(W739:W832)</f>
        <v>0</v>
      </c>
      <c r="X738" s="66" t="s">
        <v>1964</v>
      </c>
      <c r="Y738" s="67"/>
      <c r="Z738" s="68" t="s">
        <v>1964</v>
      </c>
      <c r="AA738" s="69" t="s">
        <v>1964</v>
      </c>
      <c r="AB738" s="70">
        <f>SUM(AB739:AB832)</f>
        <v>678.03283333333297</v>
      </c>
      <c r="AC738" s="70">
        <f>SUM(AC739:AC832)</f>
        <v>2237.870166666667</v>
      </c>
      <c r="AD738" s="70">
        <f>SUM(AD739:AD832)</f>
        <v>2123.8823333333348</v>
      </c>
      <c r="AE738" s="70">
        <f>SUM(AE739:AE832)</f>
        <v>792.02066666666678</v>
      </c>
    </row>
    <row r="739" spans="1:31" ht="25.5" hidden="1">
      <c r="A739" s="7">
        <v>301000000</v>
      </c>
      <c r="B739" s="62" t="s">
        <v>695</v>
      </c>
      <c r="C739" s="9"/>
      <c r="D739" s="8"/>
      <c r="E739" s="8"/>
      <c r="F739" s="8"/>
      <c r="G739" s="8"/>
      <c r="H739" s="8"/>
      <c r="I739" s="8"/>
      <c r="J739" s="8"/>
      <c r="K739" s="8"/>
      <c r="L739" s="8"/>
      <c r="M739" s="8"/>
      <c r="N739" s="8"/>
      <c r="O739" s="8"/>
      <c r="P739" s="8"/>
      <c r="Q739" s="8"/>
      <c r="R739" s="8"/>
      <c r="S739" s="8"/>
      <c r="T739" s="8"/>
      <c r="U739" s="8"/>
      <c r="V739" s="8"/>
      <c r="W739" s="8"/>
      <c r="X739" s="7">
        <v>315</v>
      </c>
      <c r="Y739" s="53"/>
      <c r="Z739" s="47">
        <v>0.41</v>
      </c>
      <c r="AA739" s="10">
        <v>2</v>
      </c>
      <c r="AB739" s="7"/>
      <c r="AC739" s="7"/>
      <c r="AD739" s="7"/>
      <c r="AE739" s="7"/>
    </row>
    <row r="740" spans="1:31"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idden="1">
      <c r="A750" s="7">
        <v>301030000</v>
      </c>
      <c r="B750" s="62" t="s">
        <v>702</v>
      </c>
      <c r="C750" s="9"/>
      <c r="D750" s="8"/>
      <c r="E750" s="8"/>
      <c r="F750" s="8"/>
      <c r="G750" s="8"/>
      <c r="H750" s="8"/>
      <c r="I750" s="8"/>
      <c r="J750" s="8"/>
      <c r="K750" s="8"/>
      <c r="L750" s="8"/>
      <c r="M750" s="8"/>
      <c r="N750" s="8"/>
      <c r="O750" s="8"/>
      <c r="P750" s="8"/>
      <c r="Q750" s="8"/>
      <c r="R750" s="8"/>
      <c r="S750" s="8"/>
      <c r="T750" s="8"/>
      <c r="U750" s="8"/>
      <c r="V750" s="8"/>
      <c r="W750" s="8"/>
      <c r="X750" s="7">
        <v>340</v>
      </c>
      <c r="Y750" s="53"/>
      <c r="Z750" s="47">
        <v>0.41</v>
      </c>
      <c r="AA750" s="10">
        <v>2</v>
      </c>
      <c r="AB750" s="7"/>
      <c r="AC750" s="7"/>
      <c r="AD750" s="7"/>
      <c r="AE750" s="7"/>
    </row>
    <row r="751" spans="1:31"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c r="A753" s="7">
        <v>301030300</v>
      </c>
      <c r="B753" s="62" t="s">
        <v>703</v>
      </c>
      <c r="C753" s="9"/>
      <c r="D753" s="8">
        <v>49</v>
      </c>
      <c r="E753" s="8">
        <v>32</v>
      </c>
      <c r="F753" s="8"/>
      <c r="G753" s="8">
        <v>17</v>
      </c>
      <c r="H753" s="8"/>
      <c r="I753" s="8">
        <v>173</v>
      </c>
      <c r="J753" s="8">
        <v>76</v>
      </c>
      <c r="K753" s="8"/>
      <c r="L753" s="8">
        <v>97</v>
      </c>
      <c r="M753" s="8"/>
      <c r="N753" s="8">
        <v>171</v>
      </c>
      <c r="O753" s="8">
        <v>101</v>
      </c>
      <c r="P753" s="8"/>
      <c r="Q753" s="8">
        <v>70</v>
      </c>
      <c r="R753" s="8"/>
      <c r="S753" s="8">
        <v>51</v>
      </c>
      <c r="T753" s="8">
        <v>7</v>
      </c>
      <c r="U753" s="8"/>
      <c r="V753" s="8">
        <v>44</v>
      </c>
      <c r="W753" s="8"/>
      <c r="X753" s="7">
        <v>286</v>
      </c>
      <c r="Y753" s="53"/>
      <c r="Z753" s="47">
        <v>0.41</v>
      </c>
      <c r="AA753" s="10">
        <v>2</v>
      </c>
      <c r="AB753" s="7">
        <v>143.572</v>
      </c>
      <c r="AC753" s="7">
        <v>610.89599999999996</v>
      </c>
      <c r="AD753" s="7">
        <v>531.05433333333394</v>
      </c>
      <c r="AE753" s="7">
        <v>223.41366666666701</v>
      </c>
    </row>
    <row r="754" spans="1:31"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c r="A755" s="7">
        <v>301030500</v>
      </c>
      <c r="B755" s="62" t="s">
        <v>705</v>
      </c>
      <c r="C755" s="9"/>
      <c r="D755" s="8">
        <v>1</v>
      </c>
      <c r="E755" s="8"/>
      <c r="F755" s="8"/>
      <c r="G755" s="8">
        <v>1</v>
      </c>
      <c r="H755" s="8"/>
      <c r="I755" s="8"/>
      <c r="J755" s="8"/>
      <c r="K755" s="8"/>
      <c r="L755" s="8"/>
      <c r="M755" s="8"/>
      <c r="N755" s="8">
        <v>1</v>
      </c>
      <c r="O755" s="8"/>
      <c r="P755" s="8"/>
      <c r="Q755" s="8">
        <v>1</v>
      </c>
      <c r="R755" s="8"/>
      <c r="S755" s="8"/>
      <c r="T755" s="8"/>
      <c r="U755" s="8"/>
      <c r="V755" s="8"/>
      <c r="W755" s="8"/>
      <c r="X755" s="7">
        <v>306</v>
      </c>
      <c r="Y755" s="53"/>
      <c r="Z755" s="47">
        <v>0.41</v>
      </c>
      <c r="AA755" s="10">
        <v>2</v>
      </c>
      <c r="AB755" s="7">
        <v>5.0999999999999996</v>
      </c>
      <c r="AC755" s="7"/>
      <c r="AD755" s="7">
        <v>5.0999999999999996</v>
      </c>
      <c r="AE755" s="7"/>
    </row>
    <row r="756" spans="1:31"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idden="1">
      <c r="A760" s="7">
        <v>302000000</v>
      </c>
      <c r="B760" s="62" t="s">
        <v>710</v>
      </c>
      <c r="C760" s="9"/>
      <c r="D760" s="8"/>
      <c r="E760" s="8"/>
      <c r="F760" s="8"/>
      <c r="G760" s="8"/>
      <c r="H760" s="8"/>
      <c r="I760" s="8"/>
      <c r="J760" s="8"/>
      <c r="K760" s="8"/>
      <c r="L760" s="8"/>
      <c r="M760" s="8"/>
      <c r="N760" s="8"/>
      <c r="O760" s="8"/>
      <c r="P760" s="8"/>
      <c r="Q760" s="8"/>
      <c r="R760" s="8"/>
      <c r="S760" s="8"/>
      <c r="T760" s="8"/>
      <c r="U760" s="8"/>
      <c r="V760" s="8"/>
      <c r="W760" s="8"/>
      <c r="X760" s="7">
        <v>345</v>
      </c>
      <c r="Y760" s="53"/>
      <c r="Z760" s="47">
        <v>0.41</v>
      </c>
      <c r="AA760" s="10">
        <v>2</v>
      </c>
      <c r="AB760" s="7"/>
      <c r="AC760" s="7"/>
      <c r="AD760" s="7"/>
      <c r="AE760" s="7"/>
    </row>
    <row r="761" spans="1:31" hidden="1">
      <c r="A761" s="7">
        <v>302010000</v>
      </c>
      <c r="B761" s="62" t="s">
        <v>711</v>
      </c>
      <c r="C761" s="9"/>
      <c r="D761" s="8"/>
      <c r="E761" s="8"/>
      <c r="F761" s="8"/>
      <c r="G761" s="8"/>
      <c r="H761" s="8"/>
      <c r="I761" s="8"/>
      <c r="J761" s="8"/>
      <c r="K761" s="8"/>
      <c r="L761" s="8"/>
      <c r="M761" s="8"/>
      <c r="N761" s="8"/>
      <c r="O761" s="8"/>
      <c r="P761" s="8"/>
      <c r="Q761" s="8"/>
      <c r="R761" s="8"/>
      <c r="S761" s="8"/>
      <c r="T761" s="8"/>
      <c r="U761" s="8"/>
      <c r="V761" s="8"/>
      <c r="W761" s="8"/>
      <c r="X761" s="7">
        <v>345</v>
      </c>
      <c r="Y761" s="53"/>
      <c r="Z761" s="47">
        <v>0.41</v>
      </c>
      <c r="AA761" s="10">
        <v>2</v>
      </c>
      <c r="AB761" s="7"/>
      <c r="AC761" s="7"/>
      <c r="AD761" s="7"/>
      <c r="AE761" s="7"/>
    </row>
    <row r="762" spans="1:31"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c r="A764" s="7">
        <v>302030000</v>
      </c>
      <c r="B764" s="62" t="s">
        <v>714</v>
      </c>
      <c r="C764" s="9"/>
      <c r="D764" s="8">
        <v>1</v>
      </c>
      <c r="E764" s="8"/>
      <c r="F764" s="8"/>
      <c r="G764" s="8">
        <v>1</v>
      </c>
      <c r="H764" s="8"/>
      <c r="I764" s="8"/>
      <c r="J764" s="8"/>
      <c r="K764" s="8"/>
      <c r="L764" s="8"/>
      <c r="M764" s="8"/>
      <c r="N764" s="8">
        <v>1</v>
      </c>
      <c r="O764" s="8"/>
      <c r="P764" s="8"/>
      <c r="Q764" s="8">
        <v>1</v>
      </c>
      <c r="R764" s="8"/>
      <c r="S764" s="8"/>
      <c r="T764" s="8"/>
      <c r="U764" s="8"/>
      <c r="V764" s="8"/>
      <c r="W764" s="8"/>
      <c r="X764" s="7">
        <v>354</v>
      </c>
      <c r="Y764" s="53"/>
      <c r="Z764" s="47">
        <v>0.41</v>
      </c>
      <c r="AA764" s="10">
        <v>2</v>
      </c>
      <c r="AB764" s="7">
        <v>5.9</v>
      </c>
      <c r="AC764" s="7"/>
      <c r="AD764" s="7">
        <v>5.9</v>
      </c>
      <c r="AE764" s="7"/>
    </row>
    <row r="765" spans="1:31"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idden="1">
      <c r="A766" s="7">
        <v>302050000</v>
      </c>
      <c r="B766" s="62" t="s">
        <v>716</v>
      </c>
      <c r="C766" s="9"/>
      <c r="D766" s="8"/>
      <c r="E766" s="8"/>
      <c r="F766" s="8"/>
      <c r="G766" s="8"/>
      <c r="H766" s="8"/>
      <c r="I766" s="8"/>
      <c r="J766" s="8"/>
      <c r="K766" s="8"/>
      <c r="L766" s="8"/>
      <c r="M766" s="8"/>
      <c r="N766" s="8"/>
      <c r="O766" s="8"/>
      <c r="P766" s="8"/>
      <c r="Q766" s="8"/>
      <c r="R766" s="8"/>
      <c r="S766" s="8"/>
      <c r="T766" s="8"/>
      <c r="U766" s="8"/>
      <c r="V766" s="8"/>
      <c r="W766" s="8"/>
      <c r="X766" s="7">
        <v>368</v>
      </c>
      <c r="Y766" s="53"/>
      <c r="Z766" s="47">
        <v>0.41</v>
      </c>
      <c r="AA766" s="10">
        <v>2</v>
      </c>
      <c r="AB766" s="7"/>
      <c r="AC766" s="7"/>
      <c r="AD766" s="7"/>
      <c r="AE766" s="7"/>
    </row>
    <row r="767" spans="1:31" hidden="1">
      <c r="A767" s="7">
        <v>302060000</v>
      </c>
      <c r="B767" s="62" t="s">
        <v>717</v>
      </c>
      <c r="C767" s="9"/>
      <c r="D767" s="8"/>
      <c r="E767" s="8"/>
      <c r="F767" s="8"/>
      <c r="G767" s="8"/>
      <c r="H767" s="8"/>
      <c r="I767" s="8"/>
      <c r="J767" s="8"/>
      <c r="K767" s="8"/>
      <c r="L767" s="8"/>
      <c r="M767" s="8"/>
      <c r="N767" s="8"/>
      <c r="O767" s="8"/>
      <c r="P767" s="8"/>
      <c r="Q767" s="8"/>
      <c r="R767" s="8"/>
      <c r="S767" s="8"/>
      <c r="T767" s="8"/>
      <c r="U767" s="8"/>
      <c r="V767" s="8"/>
      <c r="W767" s="8"/>
      <c r="X767" s="7">
        <v>298</v>
      </c>
      <c r="Y767" s="53"/>
      <c r="Z767" s="47">
        <v>0.41</v>
      </c>
      <c r="AA767" s="10">
        <v>2</v>
      </c>
      <c r="AB767" s="7"/>
      <c r="AC767" s="7"/>
      <c r="AD767" s="7"/>
      <c r="AE767" s="7"/>
    </row>
    <row r="768" spans="1:31">
      <c r="A768" s="7">
        <v>302070000</v>
      </c>
      <c r="B768" s="62" t="s">
        <v>718</v>
      </c>
      <c r="C768" s="9"/>
      <c r="D768" s="8"/>
      <c r="E768" s="8"/>
      <c r="F768" s="8"/>
      <c r="G768" s="8"/>
      <c r="H768" s="8"/>
      <c r="I768" s="8">
        <v>1</v>
      </c>
      <c r="J768" s="8"/>
      <c r="K768" s="8"/>
      <c r="L768" s="8">
        <v>1</v>
      </c>
      <c r="M768" s="8"/>
      <c r="N768" s="8">
        <v>1</v>
      </c>
      <c r="O768" s="8"/>
      <c r="P768" s="8"/>
      <c r="Q768" s="8">
        <v>1</v>
      </c>
      <c r="R768" s="8"/>
      <c r="S768" s="8"/>
      <c r="T768" s="8"/>
      <c r="U768" s="8"/>
      <c r="V768" s="8"/>
      <c r="W768" s="8"/>
      <c r="X768" s="7">
        <v>345</v>
      </c>
      <c r="Y768" s="53"/>
      <c r="Z768" s="47">
        <v>0.41</v>
      </c>
      <c r="AA768" s="10">
        <v>2</v>
      </c>
      <c r="AB768" s="7"/>
      <c r="AC768" s="7">
        <v>5.75</v>
      </c>
      <c r="AD768" s="7">
        <v>5.75</v>
      </c>
      <c r="AE768" s="7"/>
    </row>
    <row r="769" spans="1:31">
      <c r="A769" s="7">
        <v>302080000</v>
      </c>
      <c r="B769" s="62" t="s">
        <v>719</v>
      </c>
      <c r="C769" s="9"/>
      <c r="D769" s="8">
        <v>1</v>
      </c>
      <c r="E769" s="8"/>
      <c r="F769" s="8"/>
      <c r="G769" s="8">
        <v>1</v>
      </c>
      <c r="H769" s="8"/>
      <c r="I769" s="8">
        <v>4</v>
      </c>
      <c r="J769" s="8">
        <v>4</v>
      </c>
      <c r="K769" s="8"/>
      <c r="L769" s="8"/>
      <c r="M769" s="8"/>
      <c r="N769" s="8">
        <v>4</v>
      </c>
      <c r="O769" s="8">
        <v>4</v>
      </c>
      <c r="P769" s="8"/>
      <c r="Q769" s="8"/>
      <c r="R769" s="8"/>
      <c r="S769" s="8">
        <v>1</v>
      </c>
      <c r="T769" s="8"/>
      <c r="U769" s="8"/>
      <c r="V769" s="8">
        <v>1</v>
      </c>
      <c r="W769" s="8"/>
      <c r="X769" s="7">
        <v>345</v>
      </c>
      <c r="Y769" s="53"/>
      <c r="Z769" s="47">
        <v>0.41</v>
      </c>
      <c r="AA769" s="10">
        <v>2</v>
      </c>
      <c r="AB769" s="7">
        <v>5.75</v>
      </c>
      <c r="AC769" s="7">
        <v>9.43</v>
      </c>
      <c r="AD769" s="7">
        <v>9.43</v>
      </c>
      <c r="AE769" s="7">
        <v>5.75</v>
      </c>
    </row>
    <row r="770" spans="1:31">
      <c r="A770" s="7">
        <v>302090000</v>
      </c>
      <c r="B770" s="62" t="s">
        <v>720</v>
      </c>
      <c r="C770" s="9"/>
      <c r="D770" s="8">
        <v>3</v>
      </c>
      <c r="E770" s="8"/>
      <c r="F770" s="8"/>
      <c r="G770" s="8">
        <v>3</v>
      </c>
      <c r="H770" s="8"/>
      <c r="I770" s="8">
        <v>1</v>
      </c>
      <c r="J770" s="8"/>
      <c r="K770" s="8"/>
      <c r="L770" s="8">
        <v>1</v>
      </c>
      <c r="M770" s="8"/>
      <c r="N770" s="8">
        <v>4</v>
      </c>
      <c r="O770" s="8"/>
      <c r="P770" s="8"/>
      <c r="Q770" s="8">
        <v>4</v>
      </c>
      <c r="R770" s="8"/>
      <c r="S770" s="8"/>
      <c r="T770" s="8"/>
      <c r="U770" s="8"/>
      <c r="V770" s="8"/>
      <c r="W770" s="8"/>
      <c r="X770" s="7">
        <v>339</v>
      </c>
      <c r="Y770" s="53"/>
      <c r="Z770" s="47">
        <v>0.41</v>
      </c>
      <c r="AA770" s="10">
        <v>2</v>
      </c>
      <c r="AB770" s="7">
        <v>16.95</v>
      </c>
      <c r="AC770" s="7">
        <v>5.65</v>
      </c>
      <c r="AD770" s="7">
        <v>22.6</v>
      </c>
      <c r="AE770" s="7"/>
    </row>
    <row r="771" spans="1:31"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hidden="1">
      <c r="A776" s="7">
        <v>304000000</v>
      </c>
      <c r="B776" s="62" t="s">
        <v>726</v>
      </c>
      <c r="C776" s="9"/>
      <c r="D776" s="8"/>
      <c r="E776" s="8"/>
      <c r="F776" s="8"/>
      <c r="G776" s="8"/>
      <c r="H776" s="8"/>
      <c r="I776" s="8"/>
      <c r="J776" s="8"/>
      <c r="K776" s="8"/>
      <c r="L776" s="8"/>
      <c r="M776" s="8"/>
      <c r="N776" s="8"/>
      <c r="O776" s="8"/>
      <c r="P776" s="8"/>
      <c r="Q776" s="8"/>
      <c r="R776" s="8"/>
      <c r="S776" s="8"/>
      <c r="T776" s="8"/>
      <c r="U776" s="8"/>
      <c r="V776" s="8"/>
      <c r="W776" s="8"/>
      <c r="X776" s="7">
        <v>315</v>
      </c>
      <c r="Y776" s="53"/>
      <c r="Z776" s="47">
        <v>0.41</v>
      </c>
      <c r="AA776" s="10">
        <v>2</v>
      </c>
      <c r="AB776" s="7"/>
      <c r="AC776" s="7"/>
      <c r="AD776" s="7"/>
      <c r="AE776" s="7"/>
    </row>
    <row r="777" spans="1:31" hidden="1">
      <c r="A777" s="7">
        <v>304010000</v>
      </c>
      <c r="B777" s="62" t="s">
        <v>727</v>
      </c>
      <c r="C777" s="9"/>
      <c r="D777" s="8"/>
      <c r="E777" s="8"/>
      <c r="F777" s="8"/>
      <c r="G777" s="8"/>
      <c r="H777" s="8"/>
      <c r="I777" s="8"/>
      <c r="J777" s="8"/>
      <c r="K777" s="8"/>
      <c r="L777" s="8"/>
      <c r="M777" s="8"/>
      <c r="N777" s="8"/>
      <c r="O777" s="8"/>
      <c r="P777" s="8"/>
      <c r="Q777" s="8"/>
      <c r="R777" s="8"/>
      <c r="S777" s="8"/>
      <c r="T777" s="8"/>
      <c r="U777" s="8"/>
      <c r="V777" s="8"/>
      <c r="W777" s="8"/>
      <c r="X777" s="7">
        <v>327</v>
      </c>
      <c r="Y777" s="53"/>
      <c r="Z777" s="47">
        <v>0.41</v>
      </c>
      <c r="AA777" s="10">
        <v>2</v>
      </c>
      <c r="AB777" s="7"/>
      <c r="AC777" s="7"/>
      <c r="AD777" s="7"/>
      <c r="AE777" s="7"/>
    </row>
    <row r="778" spans="1:31">
      <c r="A778" s="7">
        <v>304020000</v>
      </c>
      <c r="B778" s="62" t="s">
        <v>728</v>
      </c>
      <c r="C778" s="9"/>
      <c r="D778" s="8">
        <v>1</v>
      </c>
      <c r="E778" s="8"/>
      <c r="F778" s="8"/>
      <c r="G778" s="8">
        <v>1</v>
      </c>
      <c r="H778" s="8"/>
      <c r="I778" s="8"/>
      <c r="J778" s="8"/>
      <c r="K778" s="8"/>
      <c r="L778" s="8"/>
      <c r="M778" s="8"/>
      <c r="N778" s="8">
        <v>1</v>
      </c>
      <c r="O778" s="8"/>
      <c r="P778" s="8"/>
      <c r="Q778" s="8">
        <v>1</v>
      </c>
      <c r="R778" s="8"/>
      <c r="S778" s="8"/>
      <c r="T778" s="8"/>
      <c r="U778" s="8"/>
      <c r="V778" s="8"/>
      <c r="W778" s="8"/>
      <c r="X778" s="7">
        <v>327</v>
      </c>
      <c r="Y778" s="53"/>
      <c r="Z778" s="47">
        <v>0.41</v>
      </c>
      <c r="AA778" s="10">
        <v>2</v>
      </c>
      <c r="AB778" s="7">
        <v>5.45</v>
      </c>
      <c r="AC778" s="7"/>
      <c r="AD778" s="7">
        <v>5.45</v>
      </c>
      <c r="AE778" s="7"/>
    </row>
    <row r="779" spans="1:31">
      <c r="A779" s="7">
        <v>304030000</v>
      </c>
      <c r="B779" s="62" t="s">
        <v>729</v>
      </c>
      <c r="C779" s="9"/>
      <c r="D779" s="8">
        <v>3</v>
      </c>
      <c r="E779" s="8"/>
      <c r="F779" s="8"/>
      <c r="G779" s="8">
        <v>3</v>
      </c>
      <c r="H779" s="8"/>
      <c r="I779" s="8">
        <v>7</v>
      </c>
      <c r="J779" s="8"/>
      <c r="K779" s="8"/>
      <c r="L779" s="8">
        <v>7</v>
      </c>
      <c r="M779" s="8"/>
      <c r="N779" s="8">
        <v>5</v>
      </c>
      <c r="O779" s="8"/>
      <c r="P779" s="8"/>
      <c r="Q779" s="8">
        <v>5</v>
      </c>
      <c r="R779" s="8"/>
      <c r="S779" s="8">
        <v>5</v>
      </c>
      <c r="T779" s="8"/>
      <c r="U779" s="8"/>
      <c r="V779" s="8">
        <v>5</v>
      </c>
      <c r="W779" s="8"/>
      <c r="X779" s="7">
        <v>345</v>
      </c>
      <c r="Y779" s="53"/>
      <c r="Z779" s="47">
        <v>0.41</v>
      </c>
      <c r="AA779" s="10">
        <v>2</v>
      </c>
      <c r="AB779" s="7">
        <v>17.25</v>
      </c>
      <c r="AC779" s="7">
        <v>40.25</v>
      </c>
      <c r="AD779" s="7">
        <v>28.75</v>
      </c>
      <c r="AE779" s="7">
        <v>28.75</v>
      </c>
    </row>
    <row r="780" spans="1:31"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c r="A783" s="7">
        <v>304070000</v>
      </c>
      <c r="B783" s="62" t="s">
        <v>733</v>
      </c>
      <c r="C783" s="9"/>
      <c r="D783" s="8">
        <v>6</v>
      </c>
      <c r="E783" s="8">
        <v>3</v>
      </c>
      <c r="F783" s="8"/>
      <c r="G783" s="8">
        <v>3</v>
      </c>
      <c r="H783" s="8"/>
      <c r="I783" s="8">
        <v>4</v>
      </c>
      <c r="J783" s="8"/>
      <c r="K783" s="8"/>
      <c r="L783" s="8">
        <v>4</v>
      </c>
      <c r="M783" s="8"/>
      <c r="N783" s="8">
        <v>8</v>
      </c>
      <c r="O783" s="8">
        <v>3</v>
      </c>
      <c r="P783" s="8"/>
      <c r="Q783" s="8">
        <v>5</v>
      </c>
      <c r="R783" s="8"/>
      <c r="S783" s="8">
        <v>2</v>
      </c>
      <c r="T783" s="8"/>
      <c r="U783" s="8"/>
      <c r="V783" s="8">
        <v>2</v>
      </c>
      <c r="W783" s="8"/>
      <c r="X783" s="7">
        <v>315</v>
      </c>
      <c r="Y783" s="53"/>
      <c r="Z783" s="47">
        <v>0.41</v>
      </c>
      <c r="AA783" s="10">
        <v>2</v>
      </c>
      <c r="AB783" s="7">
        <v>22.2075</v>
      </c>
      <c r="AC783" s="7">
        <v>21</v>
      </c>
      <c r="AD783" s="7">
        <v>32.707500000000003</v>
      </c>
      <c r="AE783" s="7">
        <v>10.5</v>
      </c>
    </row>
    <row r="784" spans="1:31">
      <c r="A784" s="7">
        <v>304080000</v>
      </c>
      <c r="B784" s="62" t="s">
        <v>734</v>
      </c>
      <c r="C784" s="9"/>
      <c r="D784" s="8">
        <v>2</v>
      </c>
      <c r="E784" s="8"/>
      <c r="F784" s="8"/>
      <c r="G784" s="8">
        <v>2</v>
      </c>
      <c r="H784" s="8"/>
      <c r="I784" s="8">
        <v>3</v>
      </c>
      <c r="J784" s="8"/>
      <c r="K784" s="8"/>
      <c r="L784" s="8">
        <v>3</v>
      </c>
      <c r="M784" s="8"/>
      <c r="N784" s="8">
        <v>4</v>
      </c>
      <c r="O784" s="8"/>
      <c r="P784" s="8"/>
      <c r="Q784" s="8">
        <v>4</v>
      </c>
      <c r="R784" s="8"/>
      <c r="S784" s="8">
        <v>1</v>
      </c>
      <c r="T784" s="8"/>
      <c r="U784" s="8"/>
      <c r="V784" s="8">
        <v>1</v>
      </c>
      <c r="W784" s="8"/>
      <c r="X784" s="7">
        <v>315</v>
      </c>
      <c r="Y784" s="53"/>
      <c r="Z784" s="47">
        <v>0.41</v>
      </c>
      <c r="AA784" s="10">
        <v>2</v>
      </c>
      <c r="AB784" s="7">
        <v>10.5</v>
      </c>
      <c r="AC784" s="7">
        <v>15.75</v>
      </c>
      <c r="AD784" s="7">
        <v>21</v>
      </c>
      <c r="AE784" s="7">
        <v>5.25</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c r="A786" s="7">
        <v>304090000</v>
      </c>
      <c r="B786" s="62" t="s">
        <v>736</v>
      </c>
      <c r="C786" s="9"/>
      <c r="D786" s="8">
        <v>3</v>
      </c>
      <c r="E786" s="8">
        <v>1</v>
      </c>
      <c r="F786" s="8"/>
      <c r="G786" s="8">
        <v>2</v>
      </c>
      <c r="H786" s="8"/>
      <c r="I786" s="8">
        <v>2</v>
      </c>
      <c r="J786" s="8">
        <v>1</v>
      </c>
      <c r="K786" s="8"/>
      <c r="L786" s="8">
        <v>1</v>
      </c>
      <c r="M786" s="8"/>
      <c r="N786" s="8">
        <v>2</v>
      </c>
      <c r="O786" s="8">
        <v>2</v>
      </c>
      <c r="P786" s="8"/>
      <c r="Q786" s="8"/>
      <c r="R786" s="8"/>
      <c r="S786" s="8">
        <v>3</v>
      </c>
      <c r="T786" s="8"/>
      <c r="U786" s="8"/>
      <c r="V786" s="8">
        <v>3</v>
      </c>
      <c r="W786" s="8"/>
      <c r="X786" s="7">
        <v>274</v>
      </c>
      <c r="Y786" s="53"/>
      <c r="Z786" s="47">
        <v>0.41</v>
      </c>
      <c r="AA786" s="10">
        <v>2</v>
      </c>
      <c r="AB786" s="7">
        <v>11.0056666666667</v>
      </c>
      <c r="AC786" s="7">
        <v>6.4390000000000001</v>
      </c>
      <c r="AD786" s="7">
        <v>3.7446666666666699</v>
      </c>
      <c r="AE786" s="7">
        <v>13.7</v>
      </c>
    </row>
    <row r="787" spans="1:31">
      <c r="A787" s="7">
        <v>304090100</v>
      </c>
      <c r="B787" s="62" t="s">
        <v>737</v>
      </c>
      <c r="C787" s="9"/>
      <c r="D787" s="8"/>
      <c r="E787" s="8"/>
      <c r="F787" s="8"/>
      <c r="G787" s="8"/>
      <c r="H787" s="8"/>
      <c r="I787" s="8">
        <v>1</v>
      </c>
      <c r="J787" s="8"/>
      <c r="K787" s="8"/>
      <c r="L787" s="8">
        <v>1</v>
      </c>
      <c r="M787" s="8"/>
      <c r="N787" s="8">
        <v>1</v>
      </c>
      <c r="O787" s="8"/>
      <c r="P787" s="8"/>
      <c r="Q787" s="8">
        <v>1</v>
      </c>
      <c r="R787" s="8"/>
      <c r="S787" s="8"/>
      <c r="T787" s="8"/>
      <c r="U787" s="8"/>
      <c r="V787" s="8"/>
      <c r="W787" s="8"/>
      <c r="X787" s="7">
        <v>327</v>
      </c>
      <c r="Y787" s="53"/>
      <c r="Z787" s="47">
        <v>0.41</v>
      </c>
      <c r="AA787" s="10">
        <v>2</v>
      </c>
      <c r="AB787" s="7"/>
      <c r="AC787" s="7">
        <v>5.45</v>
      </c>
      <c r="AD787" s="7">
        <v>5.45</v>
      </c>
      <c r="AE787" s="7"/>
    </row>
    <row r="788" spans="1:31">
      <c r="A788" s="7">
        <v>304090200</v>
      </c>
      <c r="B788" s="62" t="s">
        <v>738</v>
      </c>
      <c r="C788" s="9"/>
      <c r="D788" s="8">
        <v>56</v>
      </c>
      <c r="E788" s="8">
        <v>24</v>
      </c>
      <c r="F788" s="8"/>
      <c r="G788" s="8">
        <v>32</v>
      </c>
      <c r="H788" s="8"/>
      <c r="I788" s="8">
        <v>155</v>
      </c>
      <c r="J788" s="8">
        <v>51</v>
      </c>
      <c r="K788" s="8"/>
      <c r="L788" s="8">
        <v>104</v>
      </c>
      <c r="M788" s="8"/>
      <c r="N788" s="8">
        <v>169</v>
      </c>
      <c r="O788" s="8">
        <v>73</v>
      </c>
      <c r="P788" s="8"/>
      <c r="Q788" s="8">
        <v>96</v>
      </c>
      <c r="R788" s="8"/>
      <c r="S788" s="8">
        <v>42</v>
      </c>
      <c r="T788" s="8">
        <v>2</v>
      </c>
      <c r="U788" s="8"/>
      <c r="V788" s="8">
        <v>40</v>
      </c>
      <c r="W788" s="8"/>
      <c r="X788" s="7">
        <v>280</v>
      </c>
      <c r="Y788" s="53"/>
      <c r="Z788" s="47">
        <v>0.41</v>
      </c>
      <c r="AA788" s="10">
        <v>2</v>
      </c>
      <c r="AB788" s="7">
        <v>195.25333333333299</v>
      </c>
      <c r="AC788" s="7">
        <v>582.91333333333398</v>
      </c>
      <c r="AD788" s="7">
        <v>587.67333333333397</v>
      </c>
      <c r="AE788" s="7">
        <v>190.493333333333</v>
      </c>
    </row>
    <row r="789" spans="1:31">
      <c r="A789" s="7">
        <v>304090300</v>
      </c>
      <c r="B789" s="62" t="s">
        <v>739</v>
      </c>
      <c r="C789" s="9"/>
      <c r="D789" s="8">
        <v>6</v>
      </c>
      <c r="E789" s="8">
        <v>2</v>
      </c>
      <c r="F789" s="8"/>
      <c r="G789" s="8">
        <v>4</v>
      </c>
      <c r="H789" s="8"/>
      <c r="I789" s="8">
        <v>4</v>
      </c>
      <c r="J789" s="8">
        <v>2</v>
      </c>
      <c r="K789" s="8"/>
      <c r="L789" s="8">
        <v>2</v>
      </c>
      <c r="M789" s="8"/>
      <c r="N789" s="8">
        <v>9</v>
      </c>
      <c r="O789" s="8">
        <v>4</v>
      </c>
      <c r="P789" s="8"/>
      <c r="Q789" s="8">
        <v>5</v>
      </c>
      <c r="R789" s="8"/>
      <c r="S789" s="8">
        <v>1</v>
      </c>
      <c r="T789" s="8"/>
      <c r="U789" s="8"/>
      <c r="V789" s="8">
        <v>1</v>
      </c>
      <c r="W789" s="8"/>
      <c r="X789" s="7">
        <v>268</v>
      </c>
      <c r="Y789" s="53"/>
      <c r="Z789" s="47">
        <v>0.41</v>
      </c>
      <c r="AA789" s="10">
        <v>2</v>
      </c>
      <c r="AB789" s="7">
        <v>21.529333333333302</v>
      </c>
      <c r="AC789" s="7">
        <v>12.596</v>
      </c>
      <c r="AD789" s="7">
        <v>29.658666666666701</v>
      </c>
      <c r="AE789" s="7">
        <v>4.4666666666666703</v>
      </c>
    </row>
    <row r="790" spans="1:31"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hidden="1">
      <c r="A791" s="7">
        <v>305010000</v>
      </c>
      <c r="B791" s="62" t="s">
        <v>741</v>
      </c>
      <c r="C791" s="9"/>
      <c r="D791" s="8"/>
      <c r="E791" s="8"/>
      <c r="F791" s="8"/>
      <c r="G791" s="8"/>
      <c r="H791" s="8"/>
      <c r="I791" s="8"/>
      <c r="J791" s="8"/>
      <c r="K791" s="8"/>
      <c r="L791" s="8"/>
      <c r="M791" s="8"/>
      <c r="N791" s="8"/>
      <c r="O791" s="8"/>
      <c r="P791" s="8"/>
      <c r="Q791" s="8"/>
      <c r="R791" s="8"/>
      <c r="S791" s="8"/>
      <c r="T791" s="8"/>
      <c r="U791" s="8"/>
      <c r="V791" s="8"/>
      <c r="W791" s="8"/>
      <c r="X791" s="7">
        <v>322</v>
      </c>
      <c r="Y791" s="53"/>
      <c r="Z791" s="47">
        <v>0.41</v>
      </c>
      <c r="AA791" s="10">
        <v>2</v>
      </c>
      <c r="AB791" s="7"/>
      <c r="AC791" s="7"/>
      <c r="AD791" s="7"/>
      <c r="AE791" s="7"/>
    </row>
    <row r="792" spans="1:31" hidden="1">
      <c r="A792" s="7">
        <v>305010100</v>
      </c>
      <c r="B792" s="62" t="s">
        <v>742</v>
      </c>
      <c r="C792" s="9"/>
      <c r="D792" s="8"/>
      <c r="E792" s="8"/>
      <c r="F792" s="8"/>
      <c r="G792" s="8"/>
      <c r="H792" s="8"/>
      <c r="I792" s="8"/>
      <c r="J792" s="8"/>
      <c r="K792" s="8"/>
      <c r="L792" s="8"/>
      <c r="M792" s="8"/>
      <c r="N792" s="8"/>
      <c r="O792" s="8"/>
      <c r="P792" s="8"/>
      <c r="Q792" s="8"/>
      <c r="R792" s="8"/>
      <c r="S792" s="8"/>
      <c r="T792" s="8"/>
      <c r="U792" s="8"/>
      <c r="V792" s="8"/>
      <c r="W792" s="8"/>
      <c r="X792" s="7">
        <v>303</v>
      </c>
      <c r="Y792" s="53"/>
      <c r="Z792" s="47">
        <v>0.41</v>
      </c>
      <c r="AA792" s="10">
        <v>2</v>
      </c>
      <c r="AB792" s="7"/>
      <c r="AC792" s="7"/>
      <c r="AD792" s="7"/>
      <c r="AE792" s="7"/>
    </row>
    <row r="793" spans="1:31" ht="25.5" hidden="1">
      <c r="A793" s="7">
        <v>305010200</v>
      </c>
      <c r="B793" s="62" t="s">
        <v>743</v>
      </c>
      <c r="C793" s="9"/>
      <c r="D793" s="8"/>
      <c r="E793" s="8"/>
      <c r="F793" s="8"/>
      <c r="G793" s="8"/>
      <c r="H793" s="8"/>
      <c r="I793" s="8"/>
      <c r="J793" s="8"/>
      <c r="K793" s="8"/>
      <c r="L793" s="8"/>
      <c r="M793" s="8"/>
      <c r="N793" s="8"/>
      <c r="O793" s="8"/>
      <c r="P793" s="8"/>
      <c r="Q793" s="8"/>
      <c r="R793" s="8"/>
      <c r="S793" s="8"/>
      <c r="T793" s="8"/>
      <c r="U793" s="8"/>
      <c r="V793" s="8"/>
      <c r="W793" s="8"/>
      <c r="X793" s="7">
        <v>374</v>
      </c>
      <c r="Y793" s="53"/>
      <c r="Z793" s="47">
        <v>0.41</v>
      </c>
      <c r="AA793" s="10">
        <v>2</v>
      </c>
      <c r="AB793" s="7"/>
      <c r="AC793" s="7"/>
      <c r="AD793" s="7"/>
      <c r="AE793" s="7"/>
    </row>
    <row r="794" spans="1:31" ht="25.5" hidden="1">
      <c r="A794" s="7">
        <v>305010300</v>
      </c>
      <c r="B794" s="62" t="s">
        <v>744</v>
      </c>
      <c r="C794" s="9"/>
      <c r="D794" s="8"/>
      <c r="E794" s="8"/>
      <c r="F794" s="8"/>
      <c r="G794" s="8"/>
      <c r="H794" s="8"/>
      <c r="I794" s="8"/>
      <c r="J794" s="8"/>
      <c r="K794" s="8"/>
      <c r="L794" s="8"/>
      <c r="M794" s="8"/>
      <c r="N794" s="8"/>
      <c r="O794" s="8"/>
      <c r="P794" s="8"/>
      <c r="Q794" s="8"/>
      <c r="R794" s="8"/>
      <c r="S794" s="8"/>
      <c r="T794" s="8"/>
      <c r="U794" s="8"/>
      <c r="V794" s="8"/>
      <c r="W794" s="8"/>
      <c r="X794" s="7">
        <v>357</v>
      </c>
      <c r="Y794" s="53"/>
      <c r="Z794" s="47">
        <v>0.41</v>
      </c>
      <c r="AA794" s="10">
        <v>2</v>
      </c>
      <c r="AB794" s="7"/>
      <c r="AC794" s="7"/>
      <c r="AD794" s="7"/>
      <c r="AE794" s="7"/>
    </row>
    <row r="795" spans="1:31">
      <c r="A795" s="7">
        <v>305010400</v>
      </c>
      <c r="B795" s="62" t="s">
        <v>745</v>
      </c>
      <c r="C795" s="9"/>
      <c r="D795" s="8">
        <v>8</v>
      </c>
      <c r="E795" s="8">
        <v>2</v>
      </c>
      <c r="F795" s="8"/>
      <c r="G795" s="8">
        <v>6</v>
      </c>
      <c r="H795" s="8"/>
      <c r="I795" s="8">
        <v>26</v>
      </c>
      <c r="J795" s="8">
        <v>7</v>
      </c>
      <c r="K795" s="8"/>
      <c r="L795" s="8">
        <v>19</v>
      </c>
      <c r="M795" s="8"/>
      <c r="N795" s="8">
        <v>22</v>
      </c>
      <c r="O795" s="8">
        <v>8</v>
      </c>
      <c r="P795" s="8"/>
      <c r="Q795" s="8">
        <v>14</v>
      </c>
      <c r="R795" s="8"/>
      <c r="S795" s="8">
        <v>12</v>
      </c>
      <c r="T795" s="8">
        <v>1</v>
      </c>
      <c r="U795" s="8"/>
      <c r="V795" s="8">
        <v>11</v>
      </c>
      <c r="W795" s="8"/>
      <c r="X795" s="7">
        <v>327</v>
      </c>
      <c r="Y795" s="53"/>
      <c r="Z795" s="47">
        <v>0.41</v>
      </c>
      <c r="AA795" s="10">
        <v>2</v>
      </c>
      <c r="AB795" s="7">
        <v>37.168999999999997</v>
      </c>
      <c r="AC795" s="7">
        <v>119.1915</v>
      </c>
      <c r="AD795" s="7">
        <v>94.176000000000002</v>
      </c>
      <c r="AE795" s="7">
        <v>62.1845</v>
      </c>
    </row>
    <row r="796" spans="1:31">
      <c r="A796" s="7">
        <v>305010500</v>
      </c>
      <c r="B796" s="62" t="s">
        <v>746</v>
      </c>
      <c r="C796" s="9"/>
      <c r="D796" s="8"/>
      <c r="E796" s="8"/>
      <c r="F796" s="8"/>
      <c r="G796" s="8"/>
      <c r="H796" s="8"/>
      <c r="I796" s="8">
        <v>2</v>
      </c>
      <c r="J796" s="8">
        <v>1</v>
      </c>
      <c r="K796" s="8"/>
      <c r="L796" s="8">
        <v>1</v>
      </c>
      <c r="M796" s="8"/>
      <c r="N796" s="8">
        <v>2</v>
      </c>
      <c r="O796" s="8">
        <v>1</v>
      </c>
      <c r="P796" s="8"/>
      <c r="Q796" s="8">
        <v>1</v>
      </c>
      <c r="R796" s="8"/>
      <c r="S796" s="8"/>
      <c r="T796" s="8"/>
      <c r="U796" s="8"/>
      <c r="V796" s="8"/>
      <c r="W796" s="8"/>
      <c r="X796" s="7">
        <v>303</v>
      </c>
      <c r="Y796" s="53"/>
      <c r="Z796" s="47">
        <v>0.41</v>
      </c>
      <c r="AA796" s="10">
        <v>2</v>
      </c>
      <c r="AB796" s="7"/>
      <c r="AC796" s="7">
        <v>7.1204999999999998</v>
      </c>
      <c r="AD796" s="7">
        <v>7.1204999999999998</v>
      </c>
      <c r="AE796" s="7"/>
    </row>
    <row r="797" spans="1:31"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idden="1">
      <c r="A800" s="7">
        <v>305010900</v>
      </c>
      <c r="B800" s="62" t="s">
        <v>750</v>
      </c>
      <c r="C800" s="9"/>
      <c r="D800" s="8"/>
      <c r="E800" s="8"/>
      <c r="F800" s="8"/>
      <c r="G800" s="8"/>
      <c r="H800" s="8"/>
      <c r="I800" s="8"/>
      <c r="J800" s="8"/>
      <c r="K800" s="8"/>
      <c r="L800" s="8"/>
      <c r="M800" s="8"/>
      <c r="N800" s="8"/>
      <c r="O800" s="8"/>
      <c r="P800" s="8"/>
      <c r="Q800" s="8"/>
      <c r="R800" s="8"/>
      <c r="S800" s="8"/>
      <c r="T800" s="8"/>
      <c r="U800" s="8"/>
      <c r="V800" s="8"/>
      <c r="W800" s="8"/>
      <c r="X800" s="7">
        <v>339</v>
      </c>
      <c r="Y800" s="53"/>
      <c r="Z800" s="47">
        <v>0.41</v>
      </c>
      <c r="AA800" s="10">
        <v>2</v>
      </c>
      <c r="AB800" s="7"/>
      <c r="AC800" s="7"/>
      <c r="AD800" s="7"/>
      <c r="AE800" s="7"/>
    </row>
    <row r="801" spans="1:31"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c r="A802" s="7">
        <v>305020000</v>
      </c>
      <c r="B802" s="62" t="s">
        <v>752</v>
      </c>
      <c r="C802" s="9"/>
      <c r="D802" s="8"/>
      <c r="E802" s="8"/>
      <c r="F802" s="8"/>
      <c r="G802" s="8"/>
      <c r="H802" s="8"/>
      <c r="I802" s="8">
        <v>3</v>
      </c>
      <c r="J802" s="8">
        <v>1</v>
      </c>
      <c r="K802" s="8"/>
      <c r="L802" s="8">
        <v>2</v>
      </c>
      <c r="M802" s="8"/>
      <c r="N802" s="8">
        <v>3</v>
      </c>
      <c r="O802" s="8">
        <v>1</v>
      </c>
      <c r="P802" s="8"/>
      <c r="Q802" s="8">
        <v>2</v>
      </c>
      <c r="R802" s="8"/>
      <c r="S802" s="8"/>
      <c r="T802" s="8"/>
      <c r="U802" s="8"/>
      <c r="V802" s="8"/>
      <c r="W802" s="8"/>
      <c r="X802" s="7">
        <v>315</v>
      </c>
      <c r="Y802" s="53"/>
      <c r="Z802" s="47">
        <v>0.41</v>
      </c>
      <c r="AA802" s="10">
        <v>2</v>
      </c>
      <c r="AB802" s="7"/>
      <c r="AC802" s="7">
        <v>12.6525</v>
      </c>
      <c r="AD802" s="7">
        <v>12.6525</v>
      </c>
      <c r="AE802" s="7"/>
    </row>
    <row r="803" spans="1:31" hidden="1">
      <c r="A803" s="7">
        <v>305030000</v>
      </c>
      <c r="B803" s="62" t="s">
        <v>753</v>
      </c>
      <c r="C803" s="9"/>
      <c r="D803" s="8"/>
      <c r="E803" s="8"/>
      <c r="F803" s="8"/>
      <c r="G803" s="8"/>
      <c r="H803" s="8"/>
      <c r="I803" s="8"/>
      <c r="J803" s="8"/>
      <c r="K803" s="8"/>
      <c r="L803" s="8"/>
      <c r="M803" s="8"/>
      <c r="N803" s="8"/>
      <c r="O803" s="8"/>
      <c r="P803" s="8"/>
      <c r="Q803" s="8"/>
      <c r="R803" s="8"/>
      <c r="S803" s="8"/>
      <c r="T803" s="8"/>
      <c r="U803" s="8"/>
      <c r="V803" s="8"/>
      <c r="W803" s="8"/>
      <c r="X803" s="7">
        <v>298</v>
      </c>
      <c r="Y803" s="53"/>
      <c r="Z803" s="47">
        <v>0.41</v>
      </c>
      <c r="AA803" s="10">
        <v>2</v>
      </c>
      <c r="AB803" s="7"/>
      <c r="AC803" s="7"/>
      <c r="AD803" s="7"/>
      <c r="AE803" s="7"/>
    </row>
    <row r="804" spans="1:31"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idden="1">
      <c r="A805" s="7">
        <v>306010000</v>
      </c>
      <c r="B805" s="62" t="s">
        <v>755</v>
      </c>
      <c r="C805" s="9"/>
      <c r="D805" s="8"/>
      <c r="E805" s="8"/>
      <c r="F805" s="8"/>
      <c r="G805" s="8"/>
      <c r="H805" s="8"/>
      <c r="I805" s="8"/>
      <c r="J805" s="8"/>
      <c r="K805" s="8"/>
      <c r="L805" s="8"/>
      <c r="M805" s="8"/>
      <c r="N805" s="8"/>
      <c r="O805" s="8"/>
      <c r="P805" s="8"/>
      <c r="Q805" s="8"/>
      <c r="R805" s="8"/>
      <c r="S805" s="8"/>
      <c r="T805" s="8"/>
      <c r="U805" s="8"/>
      <c r="V805" s="8"/>
      <c r="W805" s="8"/>
      <c r="X805" s="7">
        <v>389</v>
      </c>
      <c r="Y805" s="53"/>
      <c r="Z805" s="47">
        <v>0.41</v>
      </c>
      <c r="AA805" s="10">
        <v>2</v>
      </c>
      <c r="AB805" s="7"/>
      <c r="AC805" s="7"/>
      <c r="AD805" s="7"/>
      <c r="AE805" s="7"/>
    </row>
    <row r="806" spans="1:31"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idden="1">
      <c r="A807" s="7">
        <v>307000000</v>
      </c>
      <c r="B807" s="62" t="s">
        <v>757</v>
      </c>
      <c r="C807" s="9"/>
      <c r="D807" s="8"/>
      <c r="E807" s="8"/>
      <c r="F807" s="8"/>
      <c r="G807" s="8"/>
      <c r="H807" s="8"/>
      <c r="I807" s="8"/>
      <c r="J807" s="8"/>
      <c r="K807" s="8"/>
      <c r="L807" s="8"/>
      <c r="M807" s="8"/>
      <c r="N807" s="8"/>
      <c r="O807" s="8"/>
      <c r="P807" s="8"/>
      <c r="Q807" s="8"/>
      <c r="R807" s="8"/>
      <c r="S807" s="8"/>
      <c r="T807" s="8"/>
      <c r="U807" s="8"/>
      <c r="V807" s="8"/>
      <c r="W807" s="8"/>
      <c r="X807" s="7">
        <v>315</v>
      </c>
      <c r="Y807" s="53"/>
      <c r="Z807" s="47">
        <v>0.41</v>
      </c>
      <c r="AA807" s="10">
        <v>2</v>
      </c>
      <c r="AB807" s="7"/>
      <c r="AC807" s="7"/>
      <c r="AD807" s="7"/>
      <c r="AE807" s="7"/>
    </row>
    <row r="808" spans="1:31">
      <c r="A808" s="7">
        <v>307010000</v>
      </c>
      <c r="B808" s="62" t="s">
        <v>758</v>
      </c>
      <c r="C808" s="9"/>
      <c r="D808" s="8"/>
      <c r="E808" s="8"/>
      <c r="F808" s="8"/>
      <c r="G808" s="8"/>
      <c r="H808" s="8"/>
      <c r="I808" s="8">
        <v>1</v>
      </c>
      <c r="J808" s="8"/>
      <c r="K808" s="8"/>
      <c r="L808" s="8">
        <v>1</v>
      </c>
      <c r="M808" s="8"/>
      <c r="N808" s="8">
        <v>1</v>
      </c>
      <c r="O808" s="8"/>
      <c r="P808" s="8"/>
      <c r="Q808" s="8">
        <v>1</v>
      </c>
      <c r="R808" s="8"/>
      <c r="S808" s="8"/>
      <c r="T808" s="8"/>
      <c r="U808" s="8"/>
      <c r="V808" s="8"/>
      <c r="W808" s="8"/>
      <c r="X808" s="7">
        <v>292</v>
      </c>
      <c r="Y808" s="53"/>
      <c r="Z808" s="47">
        <v>0.41</v>
      </c>
      <c r="AA808" s="10">
        <v>2</v>
      </c>
      <c r="AB808" s="7"/>
      <c r="AC808" s="7">
        <v>4.8666666666666698</v>
      </c>
      <c r="AD808" s="7">
        <v>4.8666666666666698</v>
      </c>
      <c r="AE808" s="7"/>
    </row>
    <row r="809" spans="1:31">
      <c r="A809" s="7">
        <v>307020000</v>
      </c>
      <c r="B809" s="62" t="s">
        <v>759</v>
      </c>
      <c r="C809" s="9"/>
      <c r="D809" s="8">
        <v>5</v>
      </c>
      <c r="E809" s="8">
        <v>2</v>
      </c>
      <c r="F809" s="8"/>
      <c r="G809" s="8">
        <v>3</v>
      </c>
      <c r="H809" s="8"/>
      <c r="I809" s="8">
        <v>23</v>
      </c>
      <c r="J809" s="8">
        <v>11</v>
      </c>
      <c r="K809" s="8"/>
      <c r="L809" s="8">
        <v>12</v>
      </c>
      <c r="M809" s="8"/>
      <c r="N809" s="8">
        <v>27</v>
      </c>
      <c r="O809" s="8">
        <v>13</v>
      </c>
      <c r="P809" s="8"/>
      <c r="Q809" s="8">
        <v>14</v>
      </c>
      <c r="R809" s="8"/>
      <c r="S809" s="8">
        <v>1</v>
      </c>
      <c r="T809" s="8"/>
      <c r="U809" s="8"/>
      <c r="V809" s="8">
        <v>1</v>
      </c>
      <c r="W809" s="8"/>
      <c r="X809" s="7">
        <v>292</v>
      </c>
      <c r="Y809" s="53"/>
      <c r="Z809" s="47">
        <v>0.41</v>
      </c>
      <c r="AA809" s="10">
        <v>2</v>
      </c>
      <c r="AB809" s="7">
        <v>18.590666666666699</v>
      </c>
      <c r="AC809" s="7">
        <v>80.348666666666702</v>
      </c>
      <c r="AD809" s="7">
        <v>94.072666666666606</v>
      </c>
      <c r="AE809" s="7">
        <v>4.8666666666666698</v>
      </c>
    </row>
    <row r="810" spans="1:31" hidden="1">
      <c r="A810" s="7">
        <v>308000000</v>
      </c>
      <c r="B810" s="62" t="s">
        <v>760</v>
      </c>
      <c r="C810" s="9"/>
      <c r="D810" s="8"/>
      <c r="E810" s="8"/>
      <c r="F810" s="8"/>
      <c r="G810" s="8"/>
      <c r="H810" s="8"/>
      <c r="I810" s="8"/>
      <c r="J810" s="8"/>
      <c r="K810" s="8"/>
      <c r="L810" s="8"/>
      <c r="M810" s="8"/>
      <c r="N810" s="8"/>
      <c r="O810" s="8"/>
      <c r="P810" s="8"/>
      <c r="Q810" s="8"/>
      <c r="R810" s="8"/>
      <c r="S810" s="8"/>
      <c r="T810" s="8"/>
      <c r="U810" s="8"/>
      <c r="V810" s="8"/>
      <c r="W810" s="8"/>
      <c r="X810" s="7">
        <v>283</v>
      </c>
      <c r="Y810" s="53"/>
      <c r="Z810" s="47">
        <v>0.41</v>
      </c>
      <c r="AA810" s="10">
        <v>2</v>
      </c>
      <c r="AB810" s="7"/>
      <c r="AC810" s="7"/>
      <c r="AD810" s="7"/>
      <c r="AE810" s="7"/>
    </row>
    <row r="811" spans="1:31">
      <c r="A811" s="7">
        <v>308010000</v>
      </c>
      <c r="B811" s="62" t="s">
        <v>761</v>
      </c>
      <c r="C811" s="9"/>
      <c r="D811" s="8">
        <v>1</v>
      </c>
      <c r="E811" s="8"/>
      <c r="F811" s="8"/>
      <c r="G811" s="8">
        <v>1</v>
      </c>
      <c r="H811" s="8"/>
      <c r="I811" s="8">
        <v>1</v>
      </c>
      <c r="J811" s="8"/>
      <c r="K811" s="8"/>
      <c r="L811" s="8">
        <v>1</v>
      </c>
      <c r="M811" s="8"/>
      <c r="N811" s="8">
        <v>1</v>
      </c>
      <c r="O811" s="8"/>
      <c r="P811" s="8"/>
      <c r="Q811" s="8">
        <v>1</v>
      </c>
      <c r="R811" s="8"/>
      <c r="S811" s="8">
        <v>1</v>
      </c>
      <c r="T811" s="8"/>
      <c r="U811" s="8"/>
      <c r="V811" s="8">
        <v>1</v>
      </c>
      <c r="W811" s="8"/>
      <c r="X811" s="7">
        <v>315</v>
      </c>
      <c r="Y811" s="53"/>
      <c r="Z811" s="47">
        <v>0.41</v>
      </c>
      <c r="AA811" s="10">
        <v>2</v>
      </c>
      <c r="AB811" s="7">
        <v>5.25</v>
      </c>
      <c r="AC811" s="7">
        <v>5.25</v>
      </c>
      <c r="AD811" s="7">
        <v>5.25</v>
      </c>
      <c r="AE811" s="7">
        <v>5.25</v>
      </c>
    </row>
    <row r="812" spans="1:31" hidden="1">
      <c r="A812" s="7">
        <v>308020000</v>
      </c>
      <c r="B812" s="62" t="s">
        <v>762</v>
      </c>
      <c r="C812" s="9"/>
      <c r="D812" s="8"/>
      <c r="E812" s="8"/>
      <c r="F812" s="8"/>
      <c r="G812" s="8"/>
      <c r="H812" s="8"/>
      <c r="I812" s="8"/>
      <c r="J812" s="8"/>
      <c r="K812" s="8"/>
      <c r="L812" s="8"/>
      <c r="M812" s="8"/>
      <c r="N812" s="8"/>
      <c r="O812" s="8"/>
      <c r="P812" s="8"/>
      <c r="Q812" s="8"/>
      <c r="R812" s="8"/>
      <c r="S812" s="8"/>
      <c r="T812" s="8"/>
      <c r="U812" s="8"/>
      <c r="V812" s="8"/>
      <c r="W812" s="8"/>
      <c r="X812" s="7">
        <v>274</v>
      </c>
      <c r="Y812" s="53"/>
      <c r="Z812" s="47">
        <v>0.41</v>
      </c>
      <c r="AA812" s="10">
        <v>2</v>
      </c>
      <c r="AB812" s="7"/>
      <c r="AC812" s="7"/>
      <c r="AD812" s="7"/>
      <c r="AE812" s="7"/>
    </row>
    <row r="813" spans="1:31">
      <c r="A813" s="7">
        <v>308030000</v>
      </c>
      <c r="B813" s="62" t="s">
        <v>763</v>
      </c>
      <c r="C813" s="9"/>
      <c r="D813" s="8">
        <v>4</v>
      </c>
      <c r="E813" s="8"/>
      <c r="F813" s="8"/>
      <c r="G813" s="8">
        <v>4</v>
      </c>
      <c r="H813" s="8"/>
      <c r="I813" s="8">
        <v>16</v>
      </c>
      <c r="J813" s="8">
        <v>5</v>
      </c>
      <c r="K813" s="8"/>
      <c r="L813" s="8">
        <v>11</v>
      </c>
      <c r="M813" s="8"/>
      <c r="N813" s="8">
        <v>12</v>
      </c>
      <c r="O813" s="8">
        <v>5</v>
      </c>
      <c r="P813" s="8"/>
      <c r="Q813" s="8">
        <v>7</v>
      </c>
      <c r="R813" s="8"/>
      <c r="S813" s="8">
        <v>8</v>
      </c>
      <c r="T813" s="8"/>
      <c r="U813" s="8"/>
      <c r="V813" s="8">
        <v>8</v>
      </c>
      <c r="W813" s="8"/>
      <c r="X813" s="7">
        <v>233</v>
      </c>
      <c r="Y813" s="53"/>
      <c r="Z813" s="47">
        <v>0.41</v>
      </c>
      <c r="AA813" s="10">
        <v>2</v>
      </c>
      <c r="AB813" s="7">
        <v>15.533333333333299</v>
      </c>
      <c r="AC813" s="7">
        <v>50.677500000000002</v>
      </c>
      <c r="AD813" s="7">
        <v>35.144166666666699</v>
      </c>
      <c r="AE813" s="7">
        <v>31.066666666666698</v>
      </c>
    </row>
    <row r="814" spans="1:31"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c r="A815" s="7">
        <v>310000000</v>
      </c>
      <c r="B815" s="62" t="s">
        <v>765</v>
      </c>
      <c r="C815" s="9"/>
      <c r="D815" s="8">
        <v>8</v>
      </c>
      <c r="E815" s="8"/>
      <c r="F815" s="8"/>
      <c r="G815" s="8">
        <v>8</v>
      </c>
      <c r="H815" s="8"/>
      <c r="I815" s="8">
        <v>20</v>
      </c>
      <c r="J815" s="8">
        <v>8</v>
      </c>
      <c r="K815" s="8"/>
      <c r="L815" s="8">
        <v>12</v>
      </c>
      <c r="M815" s="8"/>
      <c r="N815" s="8">
        <v>19</v>
      </c>
      <c r="O815" s="8">
        <v>7</v>
      </c>
      <c r="P815" s="8"/>
      <c r="Q815" s="8">
        <v>12</v>
      </c>
      <c r="R815" s="8"/>
      <c r="S815" s="8">
        <v>9</v>
      </c>
      <c r="T815" s="8">
        <v>1</v>
      </c>
      <c r="U815" s="8"/>
      <c r="V815" s="8">
        <v>8</v>
      </c>
      <c r="W815" s="8"/>
      <c r="X815" s="7">
        <v>240</v>
      </c>
      <c r="Y815" s="53"/>
      <c r="Z815" s="47">
        <v>0.41</v>
      </c>
      <c r="AA815" s="10">
        <v>2</v>
      </c>
      <c r="AB815" s="7">
        <v>32</v>
      </c>
      <c r="AC815" s="7">
        <v>61.12</v>
      </c>
      <c r="AD815" s="7">
        <v>59.48</v>
      </c>
      <c r="AE815" s="7">
        <v>33.64</v>
      </c>
    </row>
    <row r="816" spans="1:31">
      <c r="A816" s="7">
        <v>310010000</v>
      </c>
      <c r="B816" s="62" t="s">
        <v>766</v>
      </c>
      <c r="C816" s="9"/>
      <c r="D816" s="8">
        <v>26</v>
      </c>
      <c r="E816" s="8">
        <v>13</v>
      </c>
      <c r="F816" s="8"/>
      <c r="G816" s="8">
        <v>13</v>
      </c>
      <c r="H816" s="8"/>
      <c r="I816" s="8">
        <v>167</v>
      </c>
      <c r="J816" s="8">
        <v>50</v>
      </c>
      <c r="K816" s="8"/>
      <c r="L816" s="8">
        <v>117</v>
      </c>
      <c r="M816" s="8"/>
      <c r="N816" s="8">
        <v>154</v>
      </c>
      <c r="O816" s="8">
        <v>62</v>
      </c>
      <c r="P816" s="8"/>
      <c r="Q816" s="8">
        <v>92</v>
      </c>
      <c r="R816" s="8"/>
      <c r="S816" s="8">
        <v>39</v>
      </c>
      <c r="T816" s="8">
        <v>1</v>
      </c>
      <c r="U816" s="8"/>
      <c r="V816" s="8">
        <v>38</v>
      </c>
      <c r="W816" s="8"/>
      <c r="X816" s="7">
        <v>135</v>
      </c>
      <c r="Y816" s="53"/>
      <c r="Z816" s="47">
        <v>0.41</v>
      </c>
      <c r="AA816" s="10">
        <v>2</v>
      </c>
      <c r="AB816" s="7">
        <v>41.2425</v>
      </c>
      <c r="AC816" s="7">
        <v>309.375</v>
      </c>
      <c r="AD816" s="7">
        <v>264.19499999999999</v>
      </c>
      <c r="AE816" s="7">
        <v>86.422499999999999</v>
      </c>
    </row>
    <row r="817" spans="1:31">
      <c r="A817" s="7">
        <v>310020000</v>
      </c>
      <c r="B817" s="62" t="s">
        <v>767</v>
      </c>
      <c r="C817" s="9"/>
      <c r="D817" s="8">
        <v>8</v>
      </c>
      <c r="E817" s="8">
        <v>1</v>
      </c>
      <c r="F817" s="8"/>
      <c r="G817" s="8">
        <v>7</v>
      </c>
      <c r="H817" s="8"/>
      <c r="I817" s="8">
        <v>46</v>
      </c>
      <c r="J817" s="8">
        <v>18</v>
      </c>
      <c r="K817" s="8"/>
      <c r="L817" s="8">
        <v>28</v>
      </c>
      <c r="M817" s="8"/>
      <c r="N817" s="8">
        <v>45</v>
      </c>
      <c r="O817" s="8">
        <v>19</v>
      </c>
      <c r="P817" s="8"/>
      <c r="Q817" s="8">
        <v>26</v>
      </c>
      <c r="R817" s="8"/>
      <c r="S817" s="8">
        <v>9</v>
      </c>
      <c r="T817" s="8"/>
      <c r="U817" s="8"/>
      <c r="V817" s="8">
        <v>9</v>
      </c>
      <c r="W817" s="8"/>
      <c r="X817" s="7">
        <v>153</v>
      </c>
      <c r="Y817" s="53"/>
      <c r="Z817" s="47">
        <v>0.41</v>
      </c>
      <c r="AA817" s="10">
        <v>2</v>
      </c>
      <c r="AB817" s="7">
        <v>18.895499999999998</v>
      </c>
      <c r="AC817" s="7">
        <v>90.218999999999895</v>
      </c>
      <c r="AD817" s="7">
        <v>86.164500000000004</v>
      </c>
      <c r="AE817" s="7">
        <v>22.95</v>
      </c>
    </row>
    <row r="818" spans="1:31">
      <c r="A818" s="7">
        <v>310030000</v>
      </c>
      <c r="B818" s="62" t="s">
        <v>768</v>
      </c>
      <c r="C818" s="9"/>
      <c r="D818" s="8"/>
      <c r="E818" s="8"/>
      <c r="F818" s="8"/>
      <c r="G818" s="8"/>
      <c r="H818" s="8"/>
      <c r="I818" s="8">
        <v>3</v>
      </c>
      <c r="J818" s="8">
        <v>1</v>
      </c>
      <c r="K818" s="8"/>
      <c r="L818" s="8">
        <v>2</v>
      </c>
      <c r="M818" s="8"/>
      <c r="N818" s="8">
        <v>3</v>
      </c>
      <c r="O818" s="8">
        <v>1</v>
      </c>
      <c r="P818" s="8"/>
      <c r="Q818" s="8">
        <v>2</v>
      </c>
      <c r="R818" s="8"/>
      <c r="S818" s="8"/>
      <c r="T818" s="8"/>
      <c r="U818" s="8"/>
      <c r="V818" s="8"/>
      <c r="W818" s="8"/>
      <c r="X818" s="7">
        <v>296</v>
      </c>
      <c r="Y818" s="53"/>
      <c r="Z818" s="47">
        <v>0.41</v>
      </c>
      <c r="AA818" s="10">
        <v>2</v>
      </c>
      <c r="AB818" s="7"/>
      <c r="AC818" s="7">
        <v>11.889333333333299</v>
      </c>
      <c r="AD818" s="7">
        <v>11.889333333333299</v>
      </c>
      <c r="AE818" s="7"/>
    </row>
    <row r="819" spans="1:31">
      <c r="A819" s="7">
        <v>310040000</v>
      </c>
      <c r="B819" s="62" t="s">
        <v>769</v>
      </c>
      <c r="C819" s="9"/>
      <c r="D819" s="8">
        <v>2</v>
      </c>
      <c r="E819" s="8"/>
      <c r="F819" s="8"/>
      <c r="G819" s="8">
        <v>2</v>
      </c>
      <c r="H819" s="8"/>
      <c r="I819" s="8">
        <v>11</v>
      </c>
      <c r="J819" s="8">
        <v>1</v>
      </c>
      <c r="K819" s="8"/>
      <c r="L819" s="8">
        <v>10</v>
      </c>
      <c r="M819" s="8"/>
      <c r="N819" s="8">
        <v>11</v>
      </c>
      <c r="O819" s="8">
        <v>1</v>
      </c>
      <c r="P819" s="8"/>
      <c r="Q819" s="8">
        <v>10</v>
      </c>
      <c r="R819" s="8"/>
      <c r="S819" s="8">
        <v>2</v>
      </c>
      <c r="T819" s="8"/>
      <c r="U819" s="8"/>
      <c r="V819" s="8">
        <v>2</v>
      </c>
      <c r="W819" s="8"/>
      <c r="X819" s="7">
        <v>280</v>
      </c>
      <c r="Y819" s="53"/>
      <c r="Z819" s="47">
        <v>0.41</v>
      </c>
      <c r="AA819" s="10">
        <v>2</v>
      </c>
      <c r="AB819" s="7">
        <v>9.3333333333333304</v>
      </c>
      <c r="AC819" s="7">
        <v>48.58</v>
      </c>
      <c r="AD819" s="7">
        <v>48.58</v>
      </c>
      <c r="AE819" s="7">
        <v>9.3333333333333304</v>
      </c>
    </row>
    <row r="820" spans="1:31"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c r="A822" s="7">
        <v>310070000</v>
      </c>
      <c r="B822" s="62" t="s">
        <v>772</v>
      </c>
      <c r="C822" s="9"/>
      <c r="D822" s="8"/>
      <c r="E822" s="8"/>
      <c r="F822" s="8"/>
      <c r="G822" s="8"/>
      <c r="H822" s="8"/>
      <c r="I822" s="8">
        <v>1</v>
      </c>
      <c r="J822" s="8">
        <v>1</v>
      </c>
      <c r="K822" s="8"/>
      <c r="L822" s="8"/>
      <c r="M822" s="8"/>
      <c r="N822" s="8">
        <v>1</v>
      </c>
      <c r="O822" s="8">
        <v>1</v>
      </c>
      <c r="P822" s="8"/>
      <c r="Q822" s="8"/>
      <c r="R822" s="8"/>
      <c r="S822" s="8"/>
      <c r="T822" s="8"/>
      <c r="U822" s="8"/>
      <c r="V822" s="8"/>
      <c r="W822" s="8"/>
      <c r="X822" s="7">
        <v>233</v>
      </c>
      <c r="Y822" s="53"/>
      <c r="Z822" s="47">
        <v>0.41</v>
      </c>
      <c r="AA822" s="10">
        <v>2</v>
      </c>
      <c r="AB822" s="7"/>
      <c r="AC822" s="7">
        <v>1.5921666666666701</v>
      </c>
      <c r="AD822" s="7">
        <v>1.5921666666666701</v>
      </c>
      <c r="AE822" s="7"/>
    </row>
    <row r="823" spans="1:31" hidden="1">
      <c r="A823" s="7">
        <v>311000000</v>
      </c>
      <c r="B823" s="62" t="s">
        <v>773</v>
      </c>
      <c r="C823" s="9"/>
      <c r="D823" s="8"/>
      <c r="E823" s="8"/>
      <c r="F823" s="8"/>
      <c r="G823" s="8"/>
      <c r="H823" s="8"/>
      <c r="I823" s="8"/>
      <c r="J823" s="8"/>
      <c r="K823" s="8"/>
      <c r="L823" s="8"/>
      <c r="M823" s="8"/>
      <c r="N823" s="8"/>
      <c r="O823" s="8"/>
      <c r="P823" s="8"/>
      <c r="Q823" s="8"/>
      <c r="R823" s="8"/>
      <c r="S823" s="8"/>
      <c r="T823" s="8"/>
      <c r="U823" s="8"/>
      <c r="V823" s="8"/>
      <c r="W823" s="8"/>
      <c r="X823" s="7">
        <v>362</v>
      </c>
      <c r="Y823" s="53"/>
      <c r="Z823" s="47">
        <v>0.41</v>
      </c>
      <c r="AA823" s="10">
        <v>2</v>
      </c>
      <c r="AB823" s="7"/>
      <c r="AC823" s="7"/>
      <c r="AD823" s="7"/>
      <c r="AE823" s="7"/>
    </row>
    <row r="824" spans="1:31">
      <c r="A824" s="7">
        <v>311010000</v>
      </c>
      <c r="B824" s="62" t="s">
        <v>774</v>
      </c>
      <c r="C824" s="9"/>
      <c r="D824" s="8">
        <v>1</v>
      </c>
      <c r="E824" s="8"/>
      <c r="F824" s="8"/>
      <c r="G824" s="8">
        <v>1</v>
      </c>
      <c r="H824" s="8"/>
      <c r="I824" s="8">
        <v>1</v>
      </c>
      <c r="J824" s="8"/>
      <c r="K824" s="8"/>
      <c r="L824" s="8">
        <v>1</v>
      </c>
      <c r="M824" s="8"/>
      <c r="N824" s="8">
        <v>1</v>
      </c>
      <c r="O824" s="8"/>
      <c r="P824" s="8"/>
      <c r="Q824" s="8">
        <v>1</v>
      </c>
      <c r="R824" s="8"/>
      <c r="S824" s="8">
        <v>1</v>
      </c>
      <c r="T824" s="8"/>
      <c r="U824" s="8"/>
      <c r="V824" s="8">
        <v>1</v>
      </c>
      <c r="W824" s="8"/>
      <c r="X824" s="7">
        <v>359</v>
      </c>
      <c r="Y824" s="53"/>
      <c r="Z824" s="47">
        <v>0.41</v>
      </c>
      <c r="AA824" s="10">
        <v>2</v>
      </c>
      <c r="AB824" s="7">
        <v>5.9833333333333298</v>
      </c>
      <c r="AC824" s="7">
        <v>5.9833333333333298</v>
      </c>
      <c r="AD824" s="7">
        <v>5.9833333333333298</v>
      </c>
      <c r="AE824" s="7">
        <v>5.9833333333333298</v>
      </c>
    </row>
    <row r="825" spans="1:31"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c r="A827" s="7">
        <v>311020000</v>
      </c>
      <c r="B827" s="62" t="s">
        <v>777</v>
      </c>
      <c r="C827" s="9"/>
      <c r="D827" s="8">
        <v>5</v>
      </c>
      <c r="E827" s="8">
        <v>1</v>
      </c>
      <c r="F827" s="8"/>
      <c r="G827" s="8">
        <v>4</v>
      </c>
      <c r="H827" s="8"/>
      <c r="I827" s="8">
        <v>17</v>
      </c>
      <c r="J827" s="8">
        <v>2</v>
      </c>
      <c r="K827" s="8"/>
      <c r="L827" s="8">
        <v>15</v>
      </c>
      <c r="M827" s="8"/>
      <c r="N827" s="8">
        <v>12</v>
      </c>
      <c r="O827" s="8">
        <v>3</v>
      </c>
      <c r="P827" s="8"/>
      <c r="Q827" s="8">
        <v>9</v>
      </c>
      <c r="R827" s="8"/>
      <c r="S827" s="8">
        <v>10</v>
      </c>
      <c r="T827" s="8"/>
      <c r="U827" s="8"/>
      <c r="V827" s="8">
        <v>10</v>
      </c>
      <c r="W827" s="8"/>
      <c r="X827" s="7">
        <v>239</v>
      </c>
      <c r="Y827" s="53"/>
      <c r="Z827" s="47">
        <v>0.41</v>
      </c>
      <c r="AA827" s="10">
        <v>2</v>
      </c>
      <c r="AB827" s="7">
        <v>17.566500000000001</v>
      </c>
      <c r="AC827" s="7">
        <v>63.0163333333333</v>
      </c>
      <c r="AD827" s="7">
        <v>40.749499999999998</v>
      </c>
      <c r="AE827" s="7">
        <v>39.8333333333333</v>
      </c>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c r="A829" s="7">
        <v>312000000</v>
      </c>
      <c r="B829" s="62" t="s">
        <v>779</v>
      </c>
      <c r="C829" s="9"/>
      <c r="D829" s="8">
        <v>3</v>
      </c>
      <c r="E829" s="8">
        <v>1</v>
      </c>
      <c r="F829" s="8"/>
      <c r="G829" s="8">
        <v>2</v>
      </c>
      <c r="H829" s="8"/>
      <c r="I829" s="8">
        <v>2</v>
      </c>
      <c r="J829" s="8"/>
      <c r="K829" s="8"/>
      <c r="L829" s="8">
        <v>2</v>
      </c>
      <c r="M829" s="8"/>
      <c r="N829" s="8">
        <v>5</v>
      </c>
      <c r="O829" s="8">
        <v>1</v>
      </c>
      <c r="P829" s="8"/>
      <c r="Q829" s="8">
        <v>4</v>
      </c>
      <c r="R829" s="8"/>
      <c r="S829" s="8"/>
      <c r="T829" s="8"/>
      <c r="U829" s="8"/>
      <c r="V829" s="8"/>
      <c r="W829" s="8"/>
      <c r="X829" s="7">
        <v>315</v>
      </c>
      <c r="Y829" s="53"/>
      <c r="Z829" s="47">
        <v>0.41</v>
      </c>
      <c r="AA829" s="10">
        <v>2</v>
      </c>
      <c r="AB829" s="7">
        <v>12.6525</v>
      </c>
      <c r="AC829" s="7">
        <v>10.5</v>
      </c>
      <c r="AD829" s="7">
        <v>23.1525</v>
      </c>
      <c r="AE829" s="7"/>
    </row>
    <row r="830" spans="1:31">
      <c r="A830" s="7">
        <v>313000000</v>
      </c>
      <c r="B830" s="62" t="s">
        <v>780</v>
      </c>
      <c r="C830" s="9"/>
      <c r="D830" s="8">
        <v>2</v>
      </c>
      <c r="E830" s="8">
        <v>2</v>
      </c>
      <c r="F830" s="8"/>
      <c r="G830" s="8"/>
      <c r="H830" s="8"/>
      <c r="I830" s="8">
        <v>12</v>
      </c>
      <c r="J830" s="8">
        <v>4</v>
      </c>
      <c r="K830" s="8"/>
      <c r="L830" s="8">
        <v>8</v>
      </c>
      <c r="M830" s="8"/>
      <c r="N830" s="8">
        <v>12</v>
      </c>
      <c r="O830" s="8">
        <v>6</v>
      </c>
      <c r="P830" s="8"/>
      <c r="Q830" s="8">
        <v>6</v>
      </c>
      <c r="R830" s="8"/>
      <c r="S830" s="8">
        <v>2</v>
      </c>
      <c r="T830" s="8"/>
      <c r="U830" s="8"/>
      <c r="V830" s="8">
        <v>2</v>
      </c>
      <c r="W830" s="8"/>
      <c r="X830" s="7">
        <v>245</v>
      </c>
      <c r="Y830" s="53"/>
      <c r="Z830" s="47">
        <v>0.41</v>
      </c>
      <c r="AA830" s="10">
        <v>2</v>
      </c>
      <c r="AB830" s="7">
        <v>3.3483333333333301</v>
      </c>
      <c r="AC830" s="7">
        <v>39.363333333333301</v>
      </c>
      <c r="AD830" s="7">
        <v>34.545000000000002</v>
      </c>
      <c r="AE830" s="7">
        <v>8.1666666666666696</v>
      </c>
    </row>
    <row r="831" spans="1:31" hidden="1">
      <c r="A831" s="7">
        <v>314000000</v>
      </c>
      <c r="B831" s="62" t="s">
        <v>781</v>
      </c>
      <c r="C831" s="9"/>
      <c r="D831" s="8"/>
      <c r="E831" s="8"/>
      <c r="F831" s="8"/>
      <c r="G831" s="8"/>
      <c r="H831" s="8"/>
      <c r="I831" s="8"/>
      <c r="J831" s="8"/>
      <c r="K831" s="8"/>
      <c r="L831" s="8"/>
      <c r="M831" s="8"/>
      <c r="N831" s="8"/>
      <c r="O831" s="8"/>
      <c r="P831" s="8"/>
      <c r="Q831" s="8"/>
      <c r="R831" s="8"/>
      <c r="S831" s="8"/>
      <c r="T831" s="8"/>
      <c r="U831" s="8"/>
      <c r="V831" s="8"/>
      <c r="W831" s="8"/>
      <c r="X831" s="7">
        <v>322</v>
      </c>
      <c r="Y831" s="53"/>
      <c r="Z831" s="47">
        <v>0.41</v>
      </c>
      <c r="AA831" s="10">
        <v>2</v>
      </c>
      <c r="AB831" s="7"/>
      <c r="AC831" s="7"/>
      <c r="AD831" s="7"/>
      <c r="AE831" s="7"/>
    </row>
    <row r="832" spans="1:31"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4" t="s">
        <v>1338</v>
      </c>
      <c r="B833" s="105"/>
      <c r="C833" s="64"/>
      <c r="D833" s="65">
        <f>SUM(E833:H833)</f>
        <v>17</v>
      </c>
      <c r="E833" s="65">
        <f>SUM(E834:E865)</f>
        <v>0</v>
      </c>
      <c r="F833" s="65">
        <f>SUM(F834:F865)</f>
        <v>0</v>
      </c>
      <c r="G833" s="65">
        <f>SUM(G834:G865)</f>
        <v>17</v>
      </c>
      <c r="H833" s="65">
        <f>SUM(H834:H865)</f>
        <v>0</v>
      </c>
      <c r="I833" s="65">
        <f>SUM(J833:M833)</f>
        <v>112</v>
      </c>
      <c r="J833" s="65">
        <f>SUM(J834:J865)</f>
        <v>10</v>
      </c>
      <c r="K833" s="65">
        <f>SUM(K834:K865)</f>
        <v>0</v>
      </c>
      <c r="L833" s="65">
        <f>SUM(L834:L865)</f>
        <v>102</v>
      </c>
      <c r="M833" s="65">
        <f>SUM(M834:M865)</f>
        <v>0</v>
      </c>
      <c r="N833" s="65">
        <f>SUM(O833:R833)</f>
        <v>103</v>
      </c>
      <c r="O833" s="65">
        <f>SUM(O834:O865)</f>
        <v>10</v>
      </c>
      <c r="P833" s="65">
        <f>SUM(P834:P865)</f>
        <v>0</v>
      </c>
      <c r="Q833" s="65">
        <f>SUM(Q834:Q865)</f>
        <v>93</v>
      </c>
      <c r="R833" s="65">
        <f>SUM(R834:R865)</f>
        <v>0</v>
      </c>
      <c r="S833" s="65">
        <f>SUM(T833:W833)</f>
        <v>26</v>
      </c>
      <c r="T833" s="65">
        <f>SUM(T834:T865)</f>
        <v>0</v>
      </c>
      <c r="U833" s="65">
        <f>SUM(U834:U865)</f>
        <v>0</v>
      </c>
      <c r="V833" s="65">
        <f>SUM(V834:V865)</f>
        <v>26</v>
      </c>
      <c r="W833" s="65">
        <f>SUM(W834:W865)</f>
        <v>0</v>
      </c>
      <c r="X833" s="66" t="s">
        <v>1964</v>
      </c>
      <c r="Y833" s="67"/>
      <c r="Z833" s="68" t="s">
        <v>1964</v>
      </c>
      <c r="AA833" s="69" t="s">
        <v>1964</v>
      </c>
      <c r="AB833" s="70">
        <f>SUM(AB834:AB865)</f>
        <v>55.283333333333303</v>
      </c>
      <c r="AC833" s="70">
        <f>SUM(AC834:AC865)</f>
        <v>345.06233333333347</v>
      </c>
      <c r="AD833" s="70">
        <f>SUM(AD834:AD865)</f>
        <v>315.84566666666672</v>
      </c>
      <c r="AE833" s="70">
        <f>SUM(AE834:AE865)</f>
        <v>84.5</v>
      </c>
    </row>
    <row r="834" spans="1:31"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c r="A837" s="7">
        <v>331010200</v>
      </c>
      <c r="B837" s="62" t="s">
        <v>785</v>
      </c>
      <c r="C837" s="9"/>
      <c r="D837" s="8">
        <v>4</v>
      </c>
      <c r="E837" s="8"/>
      <c r="F837" s="8"/>
      <c r="G837" s="8">
        <v>4</v>
      </c>
      <c r="H837" s="8"/>
      <c r="I837" s="8">
        <v>13</v>
      </c>
      <c r="J837" s="8">
        <v>1</v>
      </c>
      <c r="K837" s="8"/>
      <c r="L837" s="8">
        <v>12</v>
      </c>
      <c r="M837" s="8"/>
      <c r="N837" s="8">
        <v>11</v>
      </c>
      <c r="O837" s="8">
        <v>1</v>
      </c>
      <c r="P837" s="8"/>
      <c r="Q837" s="8">
        <v>10</v>
      </c>
      <c r="R837" s="8"/>
      <c r="S837" s="8">
        <v>6</v>
      </c>
      <c r="T837" s="8"/>
      <c r="U837" s="8"/>
      <c r="V837" s="8">
        <v>6</v>
      </c>
      <c r="W837" s="8"/>
      <c r="X837" s="7">
        <v>215</v>
      </c>
      <c r="Y837" s="53"/>
      <c r="Z837" s="47">
        <v>0.41</v>
      </c>
      <c r="AA837" s="10">
        <v>2</v>
      </c>
      <c r="AB837" s="7">
        <v>14.3333333333333</v>
      </c>
      <c r="AC837" s="7">
        <v>44.469166666666702</v>
      </c>
      <c r="AD837" s="7">
        <v>37.302500000000002</v>
      </c>
      <c r="AE837" s="7">
        <v>21.5</v>
      </c>
    </row>
    <row r="838" spans="1:31"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c r="A840" s="7">
        <v>331030000</v>
      </c>
      <c r="B840" s="62" t="s">
        <v>788</v>
      </c>
      <c r="C840" s="9"/>
      <c r="D840" s="8"/>
      <c r="E840" s="8"/>
      <c r="F840" s="8"/>
      <c r="G840" s="8"/>
      <c r="H840" s="8"/>
      <c r="I840" s="8">
        <v>2</v>
      </c>
      <c r="J840" s="8">
        <v>1</v>
      </c>
      <c r="K840" s="8"/>
      <c r="L840" s="8">
        <v>1</v>
      </c>
      <c r="M840" s="8"/>
      <c r="N840" s="8">
        <v>2</v>
      </c>
      <c r="O840" s="8">
        <v>1</v>
      </c>
      <c r="P840" s="8"/>
      <c r="Q840" s="8">
        <v>1</v>
      </c>
      <c r="R840" s="8"/>
      <c r="S840" s="8"/>
      <c r="T840" s="8"/>
      <c r="U840" s="8"/>
      <c r="V840" s="8"/>
      <c r="W840" s="8"/>
      <c r="X840" s="7">
        <v>215</v>
      </c>
      <c r="Y840" s="53"/>
      <c r="Z840" s="47">
        <v>0.41</v>
      </c>
      <c r="AA840" s="10">
        <v>2</v>
      </c>
      <c r="AB840" s="7"/>
      <c r="AC840" s="7">
        <v>5.0525000000000002</v>
      </c>
      <c r="AD840" s="7">
        <v>5.0525000000000002</v>
      </c>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c r="A843" s="7">
        <v>331050100</v>
      </c>
      <c r="B843" s="62" t="s">
        <v>791</v>
      </c>
      <c r="C843" s="9"/>
      <c r="D843" s="8"/>
      <c r="E843" s="8"/>
      <c r="F843" s="8"/>
      <c r="G843" s="8"/>
      <c r="H843" s="8"/>
      <c r="I843" s="8">
        <v>7</v>
      </c>
      <c r="J843" s="8">
        <v>1</v>
      </c>
      <c r="K843" s="8"/>
      <c r="L843" s="8">
        <v>6</v>
      </c>
      <c r="M843" s="8"/>
      <c r="N843" s="8">
        <v>7</v>
      </c>
      <c r="O843" s="8">
        <v>1</v>
      </c>
      <c r="P843" s="8"/>
      <c r="Q843" s="8">
        <v>6</v>
      </c>
      <c r="R843" s="8"/>
      <c r="S843" s="8"/>
      <c r="T843" s="8"/>
      <c r="U843" s="8"/>
      <c r="V843" s="8"/>
      <c r="W843" s="8"/>
      <c r="X843" s="7">
        <v>245</v>
      </c>
      <c r="Y843" s="53"/>
      <c r="Z843" s="47">
        <v>0.41</v>
      </c>
      <c r="AA843" s="10">
        <v>2</v>
      </c>
      <c r="AB843" s="7"/>
      <c r="AC843" s="7">
        <v>26.1741666666667</v>
      </c>
      <c r="AD843" s="7">
        <v>26.1741666666667</v>
      </c>
      <c r="AE843" s="7"/>
    </row>
    <row r="844" spans="1:31"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idden="1">
      <c r="A848" s="7">
        <v>331060200</v>
      </c>
      <c r="B848" s="62" t="s">
        <v>796</v>
      </c>
      <c r="C848" s="9"/>
      <c r="D848" s="8"/>
      <c r="E848" s="8"/>
      <c r="F848" s="8"/>
      <c r="G848" s="8"/>
      <c r="H848" s="8"/>
      <c r="I848" s="8"/>
      <c r="J848" s="8"/>
      <c r="K848" s="8"/>
      <c r="L848" s="8"/>
      <c r="M848" s="8"/>
      <c r="N848" s="8"/>
      <c r="O848" s="8"/>
      <c r="P848" s="8"/>
      <c r="Q848" s="8"/>
      <c r="R848" s="8"/>
      <c r="S848" s="8"/>
      <c r="T848" s="8"/>
      <c r="U848" s="8"/>
      <c r="V848" s="8"/>
      <c r="W848" s="8"/>
      <c r="X848" s="7">
        <v>165</v>
      </c>
      <c r="Y848" s="53"/>
      <c r="Z848" s="47">
        <v>0.41</v>
      </c>
      <c r="AA848" s="10">
        <v>2</v>
      </c>
      <c r="AB848" s="7"/>
      <c r="AC848" s="7"/>
      <c r="AD848" s="7"/>
      <c r="AE848" s="7"/>
    </row>
    <row r="849" spans="1:31" hidden="1">
      <c r="A849" s="7">
        <v>331060201</v>
      </c>
      <c r="B849" s="62" t="s">
        <v>795</v>
      </c>
      <c r="C849" s="9"/>
      <c r="D849" s="8"/>
      <c r="E849" s="8"/>
      <c r="F849" s="8"/>
      <c r="G849" s="8"/>
      <c r="H849" s="8"/>
      <c r="I849" s="8"/>
      <c r="J849" s="8"/>
      <c r="K849" s="8"/>
      <c r="L849" s="8"/>
      <c r="M849" s="8"/>
      <c r="N849" s="8"/>
      <c r="O849" s="8"/>
      <c r="P849" s="8"/>
      <c r="Q849" s="8"/>
      <c r="R849" s="8"/>
      <c r="S849" s="8"/>
      <c r="T849" s="8"/>
      <c r="U849" s="8"/>
      <c r="V849" s="8"/>
      <c r="W849" s="8"/>
      <c r="X849" s="7">
        <v>144</v>
      </c>
      <c r="Y849" s="53"/>
      <c r="Z849" s="47">
        <v>0.41</v>
      </c>
      <c r="AA849" s="10">
        <v>2</v>
      </c>
      <c r="AB849" s="7"/>
      <c r="AC849" s="7"/>
      <c r="AD849" s="7"/>
      <c r="AE849" s="7"/>
    </row>
    <row r="850" spans="1:31">
      <c r="A850" s="7">
        <v>331060300</v>
      </c>
      <c r="B850" s="62" t="s">
        <v>797</v>
      </c>
      <c r="C850" s="9"/>
      <c r="D850" s="8">
        <v>13</v>
      </c>
      <c r="E850" s="8"/>
      <c r="F850" s="8"/>
      <c r="G850" s="8">
        <v>13</v>
      </c>
      <c r="H850" s="8"/>
      <c r="I850" s="8">
        <v>84</v>
      </c>
      <c r="J850" s="8">
        <v>5</v>
      </c>
      <c r="K850" s="8"/>
      <c r="L850" s="8">
        <v>79</v>
      </c>
      <c r="M850" s="8"/>
      <c r="N850" s="8">
        <v>77</v>
      </c>
      <c r="O850" s="8">
        <v>5</v>
      </c>
      <c r="P850" s="8"/>
      <c r="Q850" s="8">
        <v>72</v>
      </c>
      <c r="R850" s="8"/>
      <c r="S850" s="8">
        <v>20</v>
      </c>
      <c r="T850" s="8"/>
      <c r="U850" s="8"/>
      <c r="V850" s="8">
        <v>20</v>
      </c>
      <c r="W850" s="8"/>
      <c r="X850" s="7">
        <v>189</v>
      </c>
      <c r="Y850" s="53"/>
      <c r="Z850" s="47">
        <v>0.41</v>
      </c>
      <c r="AA850" s="10">
        <v>2</v>
      </c>
      <c r="AB850" s="7">
        <v>40.950000000000003</v>
      </c>
      <c r="AC850" s="7">
        <v>255.3075</v>
      </c>
      <c r="AD850" s="7">
        <v>233.25749999999999</v>
      </c>
      <c r="AE850" s="7">
        <v>63</v>
      </c>
    </row>
    <row r="851" spans="1:31"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idden="1">
      <c r="A854" s="7">
        <v>331090000</v>
      </c>
      <c r="B854" s="62" t="s">
        <v>800</v>
      </c>
      <c r="C854" s="9"/>
      <c r="D854" s="8"/>
      <c r="E854" s="8"/>
      <c r="F854" s="8"/>
      <c r="G854" s="8"/>
      <c r="H854" s="8"/>
      <c r="I854" s="8"/>
      <c r="J854" s="8"/>
      <c r="K854" s="8"/>
      <c r="L854" s="8"/>
      <c r="M854" s="8"/>
      <c r="N854" s="8"/>
      <c r="O854" s="8"/>
      <c r="P854" s="8"/>
      <c r="Q854" s="8"/>
      <c r="R854" s="8"/>
      <c r="S854" s="8"/>
      <c r="T854" s="8"/>
      <c r="U854" s="8"/>
      <c r="V854" s="8"/>
      <c r="W854" s="8"/>
      <c r="X854" s="7">
        <v>206</v>
      </c>
      <c r="Y854" s="53"/>
      <c r="Z854" s="47">
        <v>0.41</v>
      </c>
      <c r="AA854" s="10">
        <v>2</v>
      </c>
      <c r="AB854" s="7"/>
      <c r="AC854" s="7"/>
      <c r="AD854" s="7"/>
      <c r="AE854" s="7"/>
    </row>
    <row r="855" spans="1:31"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c r="A859" s="7">
        <v>331410000</v>
      </c>
      <c r="B859" s="62" t="s">
        <v>805</v>
      </c>
      <c r="C859" s="9"/>
      <c r="D859" s="8"/>
      <c r="E859" s="8"/>
      <c r="F859" s="8"/>
      <c r="G859" s="8"/>
      <c r="H859" s="8"/>
      <c r="I859" s="8">
        <v>2</v>
      </c>
      <c r="J859" s="8"/>
      <c r="K859" s="8"/>
      <c r="L859" s="8">
        <v>2</v>
      </c>
      <c r="M859" s="8"/>
      <c r="N859" s="8">
        <v>2</v>
      </c>
      <c r="O859" s="8"/>
      <c r="P859" s="8"/>
      <c r="Q859" s="8">
        <v>2</v>
      </c>
      <c r="R859" s="8"/>
      <c r="S859" s="8"/>
      <c r="T859" s="8"/>
      <c r="U859" s="8"/>
      <c r="V859" s="8"/>
      <c r="W859" s="8"/>
      <c r="X859" s="7">
        <v>144</v>
      </c>
      <c r="Y859" s="53"/>
      <c r="Z859" s="47">
        <v>0.41</v>
      </c>
      <c r="AA859" s="10">
        <v>2</v>
      </c>
      <c r="AB859" s="7"/>
      <c r="AC859" s="7">
        <v>4.8</v>
      </c>
      <c r="AD859" s="7">
        <v>4.8</v>
      </c>
      <c r="AE859" s="7"/>
    </row>
    <row r="860" spans="1:31"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idden="1">
      <c r="A863" s="7">
        <v>331500000</v>
      </c>
      <c r="B863" s="62" t="s">
        <v>809</v>
      </c>
      <c r="C863" s="9"/>
      <c r="D863" s="8"/>
      <c r="E863" s="8"/>
      <c r="F863" s="8"/>
      <c r="G863" s="8"/>
      <c r="H863" s="8"/>
      <c r="I863" s="8"/>
      <c r="J863" s="8"/>
      <c r="K863" s="8"/>
      <c r="L863" s="8"/>
      <c r="M863" s="8"/>
      <c r="N863" s="8"/>
      <c r="O863" s="8"/>
      <c r="P863" s="8"/>
      <c r="Q863" s="8"/>
      <c r="R863" s="8"/>
      <c r="S863" s="8"/>
      <c r="T863" s="8"/>
      <c r="U863" s="8"/>
      <c r="V863" s="8"/>
      <c r="W863" s="8"/>
      <c r="X863" s="7">
        <v>197</v>
      </c>
      <c r="Y863" s="53"/>
      <c r="Z863" s="47">
        <v>0.41</v>
      </c>
      <c r="AA863" s="10">
        <v>2</v>
      </c>
      <c r="AB863" s="7"/>
      <c r="AC863" s="7"/>
      <c r="AD863" s="7"/>
      <c r="AE863" s="7"/>
    </row>
    <row r="864" spans="1:31">
      <c r="A864" s="7">
        <v>331600000</v>
      </c>
      <c r="B864" s="62" t="s">
        <v>810</v>
      </c>
      <c r="C864" s="9"/>
      <c r="D864" s="8"/>
      <c r="E864" s="8"/>
      <c r="F864" s="8"/>
      <c r="G864" s="8"/>
      <c r="H864" s="8"/>
      <c r="I864" s="8">
        <v>4</v>
      </c>
      <c r="J864" s="8">
        <v>2</v>
      </c>
      <c r="K864" s="8"/>
      <c r="L864" s="8">
        <v>2</v>
      </c>
      <c r="M864" s="8"/>
      <c r="N864" s="8">
        <v>4</v>
      </c>
      <c r="O864" s="8">
        <v>2</v>
      </c>
      <c r="P864" s="8"/>
      <c r="Q864" s="8">
        <v>2</v>
      </c>
      <c r="R864" s="8"/>
      <c r="S864" s="8"/>
      <c r="T864" s="8"/>
      <c r="U864" s="8"/>
      <c r="V864" s="8"/>
      <c r="W864" s="8"/>
      <c r="X864" s="7">
        <v>197</v>
      </c>
      <c r="Y864" s="53"/>
      <c r="Z864" s="47">
        <v>0.41</v>
      </c>
      <c r="AA864" s="10">
        <v>2</v>
      </c>
      <c r="AB864" s="7"/>
      <c r="AC864" s="7">
        <v>9.2590000000000003</v>
      </c>
      <c r="AD864" s="7">
        <v>9.2590000000000003</v>
      </c>
      <c r="AE864" s="7"/>
    </row>
    <row r="865" spans="1:32"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2" ht="12.75" customHeight="1">
      <c r="A866" s="70">
        <v>600010000</v>
      </c>
      <c r="B866" s="71" t="s">
        <v>2203</v>
      </c>
      <c r="C866" s="76"/>
      <c r="D866" s="65"/>
      <c r="E866" s="65"/>
      <c r="F866" s="65"/>
      <c r="G866" s="65"/>
      <c r="H866" s="65"/>
      <c r="I866" s="65">
        <v>18</v>
      </c>
      <c r="J866" s="65">
        <v>2</v>
      </c>
      <c r="K866" s="65"/>
      <c r="L866" s="65">
        <v>16</v>
      </c>
      <c r="M866" s="65"/>
      <c r="N866" s="65">
        <v>18</v>
      </c>
      <c r="O866" s="65">
        <v>2</v>
      </c>
      <c r="P866" s="65"/>
      <c r="Q866" s="65">
        <v>16</v>
      </c>
      <c r="R866" s="65"/>
      <c r="S866" s="65"/>
      <c r="T866" s="65"/>
      <c r="U866" s="65"/>
      <c r="V866" s="65"/>
      <c r="W866" s="65"/>
      <c r="X866" s="70">
        <v>98</v>
      </c>
      <c r="Y866" s="72"/>
      <c r="Z866" s="73">
        <v>0.41</v>
      </c>
      <c r="AA866" s="74">
        <v>2</v>
      </c>
      <c r="AB866" s="70"/>
      <c r="AC866" s="70">
        <v>27.472666666666701</v>
      </c>
      <c r="AD866" s="70">
        <v>27.472666666666701</v>
      </c>
      <c r="AE866" s="70"/>
    </row>
    <row r="867" spans="1:32">
      <c r="A867" s="70">
        <v>351000000</v>
      </c>
      <c r="B867" s="71" t="s">
        <v>811</v>
      </c>
      <c r="C867" s="64"/>
      <c r="D867" s="65"/>
      <c r="E867" s="65"/>
      <c r="F867" s="65"/>
      <c r="G867" s="65"/>
      <c r="H867" s="65"/>
      <c r="I867" s="65">
        <v>9</v>
      </c>
      <c r="J867" s="65"/>
      <c r="K867" s="65"/>
      <c r="L867" s="65">
        <v>9</v>
      </c>
      <c r="M867" s="65"/>
      <c r="N867" s="65">
        <v>7</v>
      </c>
      <c r="O867" s="65"/>
      <c r="P867" s="65"/>
      <c r="Q867" s="65">
        <v>7</v>
      </c>
      <c r="R867" s="65"/>
      <c r="S867" s="65">
        <v>2</v>
      </c>
      <c r="T867" s="65"/>
      <c r="U867" s="65"/>
      <c r="V867" s="65">
        <v>2</v>
      </c>
      <c r="W867" s="65"/>
      <c r="X867" s="70">
        <v>231</v>
      </c>
      <c r="Y867" s="72"/>
      <c r="Z867" s="73">
        <v>0.41</v>
      </c>
      <c r="AA867" s="74">
        <v>2</v>
      </c>
      <c r="AB867" s="70"/>
      <c r="AC867" s="70">
        <v>34.65</v>
      </c>
      <c r="AD867" s="70">
        <v>26.95</v>
      </c>
      <c r="AE867" s="70">
        <v>7.7</v>
      </c>
    </row>
    <row r="868" spans="1:32" ht="25.5">
      <c r="A868" s="70">
        <v>600060000</v>
      </c>
      <c r="B868" s="71" t="s">
        <v>812</v>
      </c>
      <c r="C868" s="64"/>
      <c r="D868" s="65"/>
      <c r="E868" s="65"/>
      <c r="F868" s="65"/>
      <c r="G868" s="65"/>
      <c r="H868" s="65"/>
      <c r="I868" s="65"/>
      <c r="J868" s="65"/>
      <c r="K868" s="65"/>
      <c r="L868" s="65"/>
      <c r="M868" s="65"/>
      <c r="N868" s="65"/>
      <c r="O868" s="65"/>
      <c r="P868" s="65"/>
      <c r="Q868" s="65"/>
      <c r="R868" s="65"/>
      <c r="S868" s="65"/>
      <c r="T868" s="65"/>
      <c r="U868" s="65"/>
      <c r="V868" s="65"/>
      <c r="W868" s="65"/>
      <c r="X868" s="70">
        <v>147</v>
      </c>
      <c r="Y868" s="72"/>
      <c r="Z868" s="73">
        <v>0.41</v>
      </c>
      <c r="AA868" s="74">
        <v>2</v>
      </c>
      <c r="AB868" s="70"/>
      <c r="AC868" s="70"/>
      <c r="AD868" s="70"/>
      <c r="AE868" s="70"/>
    </row>
    <row r="869" spans="1:32">
      <c r="A869" s="70">
        <v>600080000</v>
      </c>
      <c r="B869" s="71" t="s">
        <v>683</v>
      </c>
      <c r="C869" s="64"/>
      <c r="D869" s="65"/>
      <c r="E869" s="65"/>
      <c r="F869" s="65"/>
      <c r="G869" s="65"/>
      <c r="H869" s="65"/>
      <c r="I869" s="65">
        <v>1</v>
      </c>
      <c r="J869" s="65"/>
      <c r="K869" s="65"/>
      <c r="L869" s="65">
        <v>1</v>
      </c>
      <c r="M869" s="65"/>
      <c r="N869" s="65"/>
      <c r="O869" s="65"/>
      <c r="P869" s="65"/>
      <c r="Q869" s="65"/>
      <c r="R869" s="65"/>
      <c r="S869" s="65">
        <v>1</v>
      </c>
      <c r="T869" s="65"/>
      <c r="U869" s="65"/>
      <c r="V869" s="65">
        <v>1</v>
      </c>
      <c r="W869" s="65"/>
      <c r="X869" s="70">
        <v>120</v>
      </c>
      <c r="Y869" s="72"/>
      <c r="Z869" s="73">
        <v>0.41</v>
      </c>
      <c r="AA869" s="74">
        <v>2</v>
      </c>
      <c r="AB869" s="70"/>
      <c r="AC869" s="70">
        <v>2</v>
      </c>
      <c r="AD869" s="70"/>
      <c r="AE869" s="70">
        <v>2</v>
      </c>
    </row>
    <row r="870" spans="1:32">
      <c r="A870" s="70">
        <v>600020000</v>
      </c>
      <c r="B870" s="71" t="s">
        <v>684</v>
      </c>
      <c r="C870" s="64"/>
      <c r="D870" s="65"/>
      <c r="E870" s="65"/>
      <c r="F870" s="65"/>
      <c r="G870" s="65"/>
      <c r="H870" s="65"/>
      <c r="I870" s="65"/>
      <c r="J870" s="65"/>
      <c r="K870" s="65"/>
      <c r="L870" s="65"/>
      <c r="M870" s="65"/>
      <c r="N870" s="65"/>
      <c r="O870" s="65"/>
      <c r="P870" s="65"/>
      <c r="Q870" s="65"/>
      <c r="R870" s="65"/>
      <c r="S870" s="65"/>
      <c r="T870" s="65"/>
      <c r="U870" s="65"/>
      <c r="V870" s="65"/>
      <c r="W870" s="65"/>
      <c r="X870" s="70">
        <v>60</v>
      </c>
      <c r="Y870" s="72"/>
      <c r="Z870" s="73">
        <v>0.41</v>
      </c>
      <c r="AA870" s="74">
        <v>2</v>
      </c>
      <c r="AB870" s="70"/>
      <c r="AC870" s="70"/>
      <c r="AD870" s="70"/>
      <c r="AE870" s="70"/>
    </row>
    <row r="871" spans="1:32">
      <c r="A871" s="70">
        <v>351000000</v>
      </c>
      <c r="B871" s="71" t="s">
        <v>813</v>
      </c>
      <c r="C871" s="64"/>
      <c r="D871" s="65"/>
      <c r="E871" s="65"/>
      <c r="F871" s="65"/>
      <c r="G871" s="65"/>
      <c r="H871" s="65"/>
      <c r="I871" s="65">
        <v>7</v>
      </c>
      <c r="J871" s="65">
        <v>1</v>
      </c>
      <c r="K871" s="65"/>
      <c r="L871" s="65">
        <v>6</v>
      </c>
      <c r="M871" s="65"/>
      <c r="N871" s="65">
        <v>6</v>
      </c>
      <c r="O871" s="65">
        <v>1</v>
      </c>
      <c r="P871" s="65"/>
      <c r="Q871" s="65">
        <v>5</v>
      </c>
      <c r="R871" s="65"/>
      <c r="S871" s="65">
        <v>1</v>
      </c>
      <c r="T871" s="65"/>
      <c r="U871" s="65"/>
      <c r="V871" s="65">
        <v>1</v>
      </c>
      <c r="W871" s="65"/>
      <c r="X871" s="70">
        <v>231</v>
      </c>
      <c r="Y871" s="72"/>
      <c r="Z871" s="73">
        <v>0.41</v>
      </c>
      <c r="AA871" s="74">
        <v>2</v>
      </c>
      <c r="AB871" s="70"/>
      <c r="AC871" s="70">
        <v>24.6785</v>
      </c>
      <c r="AD871" s="70">
        <v>20.828499999999998</v>
      </c>
      <c r="AE871" s="70">
        <v>3.85</v>
      </c>
    </row>
    <row r="872" spans="1:32" ht="25.5">
      <c r="A872" s="70">
        <v>600110000</v>
      </c>
      <c r="B872" s="71" t="s">
        <v>814</v>
      </c>
      <c r="C872" s="64"/>
      <c r="D872" s="65">
        <v>6</v>
      </c>
      <c r="E872" s="65"/>
      <c r="F872" s="65"/>
      <c r="G872" s="65">
        <v>6</v>
      </c>
      <c r="H872" s="65"/>
      <c r="I872" s="65">
        <v>77</v>
      </c>
      <c r="J872" s="65"/>
      <c r="K872" s="65"/>
      <c r="L872" s="65">
        <v>77</v>
      </c>
      <c r="M872" s="65"/>
      <c r="N872" s="65">
        <v>74</v>
      </c>
      <c r="O872" s="65"/>
      <c r="P872" s="65"/>
      <c r="Q872" s="65">
        <v>74</v>
      </c>
      <c r="R872" s="65"/>
      <c r="S872" s="65">
        <v>9</v>
      </c>
      <c r="T872" s="65"/>
      <c r="U872" s="65"/>
      <c r="V872" s="65">
        <v>9</v>
      </c>
      <c r="W872" s="65"/>
      <c r="X872" s="70">
        <v>156</v>
      </c>
      <c r="Y872" s="72"/>
      <c r="Z872" s="73">
        <v>0.41</v>
      </c>
      <c r="AA872" s="74">
        <v>2</v>
      </c>
      <c r="AB872" s="70">
        <v>15.6</v>
      </c>
      <c r="AC872" s="70">
        <v>200.2</v>
      </c>
      <c r="AD872" s="70">
        <v>192.4</v>
      </c>
      <c r="AE872" s="70">
        <v>23.4</v>
      </c>
    </row>
    <row r="873" spans="1:32" ht="25.5">
      <c r="A873" s="70">
        <v>341030000</v>
      </c>
      <c r="B873" s="71" t="s">
        <v>815</v>
      </c>
      <c r="C873" s="64"/>
      <c r="D873" s="65"/>
      <c r="E873" s="65"/>
      <c r="F873" s="65"/>
      <c r="G873" s="65"/>
      <c r="H873" s="65"/>
      <c r="I873" s="65"/>
      <c r="J873" s="65"/>
      <c r="K873" s="65"/>
      <c r="L873" s="65"/>
      <c r="M873" s="65"/>
      <c r="N873" s="65"/>
      <c r="O873" s="65"/>
      <c r="P873" s="65"/>
      <c r="Q873" s="65"/>
      <c r="R873" s="65"/>
      <c r="S873" s="65"/>
      <c r="T873" s="65"/>
      <c r="U873" s="65"/>
      <c r="V873" s="65"/>
      <c r="W873" s="65"/>
      <c r="X873" s="70">
        <v>206</v>
      </c>
      <c r="Y873" s="72"/>
      <c r="Z873" s="73">
        <v>0.41</v>
      </c>
      <c r="AA873" s="74">
        <v>2</v>
      </c>
      <c r="AB873" s="70"/>
      <c r="AC873" s="70"/>
      <c r="AD873" s="70"/>
      <c r="AE873" s="70"/>
    </row>
    <row r="874" spans="1:32">
      <c r="A874" s="70">
        <v>600120000</v>
      </c>
      <c r="B874" s="71" t="s">
        <v>816</v>
      </c>
      <c r="C874" s="64"/>
      <c r="D874" s="65"/>
      <c r="E874" s="65"/>
      <c r="F874" s="65"/>
      <c r="G874" s="65"/>
      <c r="H874" s="65"/>
      <c r="I874" s="65">
        <v>2</v>
      </c>
      <c r="J874" s="65"/>
      <c r="K874" s="65"/>
      <c r="L874" s="65">
        <v>2</v>
      </c>
      <c r="M874" s="65"/>
      <c r="N874" s="65">
        <v>2</v>
      </c>
      <c r="O874" s="65"/>
      <c r="P874" s="65"/>
      <c r="Q874" s="65">
        <v>2</v>
      </c>
      <c r="R874" s="65"/>
      <c r="S874" s="65"/>
      <c r="T874" s="65"/>
      <c r="U874" s="65"/>
      <c r="V874" s="65"/>
      <c r="W874" s="65"/>
      <c r="X874" s="70">
        <v>91</v>
      </c>
      <c r="Y874" s="72"/>
      <c r="Z874" s="73">
        <v>0.41</v>
      </c>
      <c r="AA874" s="74">
        <v>2</v>
      </c>
      <c r="AB874" s="70"/>
      <c r="AC874" s="70">
        <v>3.0333333333333301</v>
      </c>
      <c r="AD874" s="70">
        <v>3.0333333333333301</v>
      </c>
      <c r="AE874" s="70"/>
    </row>
    <row r="875" spans="1:32" ht="15" customHeight="1">
      <c r="A875" s="109" t="s">
        <v>6</v>
      </c>
      <c r="B875" s="110"/>
      <c r="C875" s="11"/>
      <c r="D875" s="12">
        <f>SUM(E875:H875)</f>
        <v>238</v>
      </c>
      <c r="E875" s="12">
        <f>E728+E738+E833+E866+E867+E868+E869+E870+E871+E872+E873+E874</f>
        <v>85</v>
      </c>
      <c r="F875" s="12">
        <f>F728+F738+F833+F866+F867+F868+F869+F870+F871+F872+F873+F874</f>
        <v>0</v>
      </c>
      <c r="G875" s="12">
        <f>G728+G738+G833+G866+G867+G868+G869+G870+G871+G872+G873+G874</f>
        <v>153</v>
      </c>
      <c r="H875" s="12">
        <f>H728+H738+H833+H866+H867+H868+H869+H870+H871+H872+H873+H874</f>
        <v>0</v>
      </c>
      <c r="I875" s="12">
        <f>SUM(J875:M875)</f>
        <v>1135</v>
      </c>
      <c r="J875" s="12">
        <f>J728+J738+J833+J866+J867+J868+J869+J870+J871+J872+J873+J874</f>
        <v>273</v>
      </c>
      <c r="K875" s="12">
        <f>K728+K738+K833+K866+K867+K868+K869+K870+K871+K872+K873+K874</f>
        <v>0</v>
      </c>
      <c r="L875" s="12">
        <f>L728+L738+L833+L866+L867+L868+L869+L870+L871+L872+L873+L874</f>
        <v>862</v>
      </c>
      <c r="M875" s="12">
        <f>M728+M738+M833+M866+M867+M868+M869+M870+M871+M872+M873+M874</f>
        <v>0</v>
      </c>
      <c r="N875" s="12">
        <f>SUM(O875:R875)</f>
        <v>1130</v>
      </c>
      <c r="O875" s="12">
        <f>O728+O738+O833+O866+O867+O868+O869+O870+O871+O872+O873+O874</f>
        <v>346</v>
      </c>
      <c r="P875" s="12">
        <f>P728+P738+P833+P866+P867+P868+P869+P870+P871+P872+P873+P874</f>
        <v>0</v>
      </c>
      <c r="Q875" s="12">
        <f>Q728+Q738+Q833+Q866+Q867+Q868+Q869+Q870+Q871+Q872+Q873+Q874</f>
        <v>784</v>
      </c>
      <c r="R875" s="12">
        <f>R728+R738+R833+R866+R867+R868+R869+R870+R871+R872+R873+R874</f>
        <v>0</v>
      </c>
      <c r="S875" s="12">
        <f>SUM(T875:W875)</f>
        <v>243</v>
      </c>
      <c r="T875" s="12">
        <f>T728+T738+T833+T866+T867+T868+T869+T870+T871+T872+T873+T874</f>
        <v>12</v>
      </c>
      <c r="U875" s="12">
        <f>U728+U738+U833+U866+U867+U868+U869+U870+U871+U872+U873+U874</f>
        <v>0</v>
      </c>
      <c r="V875" s="12">
        <f>V728+V738+V833+V866+V867+V868+V869+V870+V871+V872+V873+V874</f>
        <v>231</v>
      </c>
      <c r="W875" s="12">
        <f>W728+W738+W833+W866+W867+W868+W869+W870+W871+W872+W873+W874</f>
        <v>0</v>
      </c>
      <c r="X875" s="36" t="s">
        <v>1964</v>
      </c>
      <c r="Y875" s="54"/>
      <c r="Z875" s="48" t="s">
        <v>1964</v>
      </c>
      <c r="AA875" s="42" t="s">
        <v>1964</v>
      </c>
      <c r="AB875" s="38">
        <f>AB728+AB738+AB833+AB866+AB867+AB868+AB869+AB870+AB871+AB872+AB873+AB874</f>
        <v>799.73016666666626</v>
      </c>
      <c r="AC875" s="38">
        <f>AC728+AC738+AC833+AC866+AC867+AC868+AC869+AC870+AC871+AC872+AC873+AC874</f>
        <v>3914.7909999999983</v>
      </c>
      <c r="AD875" s="38">
        <f>AD728+AD738+AD833+AD866+AD867+AD868+AD869+AD870+AD871+AD872+AD873+AD874</f>
        <v>3779.450499999999</v>
      </c>
      <c r="AE875" s="38">
        <f>AE728+AE738+AE833+AE866+AE867+AE868+AE869+AE870+AE871+AE872+AE873+AE874</f>
        <v>935.07066666666685</v>
      </c>
    </row>
    <row r="876" spans="1:32" s="25" customFormat="1" ht="15" customHeight="1">
      <c r="A876" s="98" t="s">
        <v>817</v>
      </c>
      <c r="B876" s="99"/>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2" ht="15" customHeight="1">
      <c r="A877" s="104" t="s">
        <v>1339</v>
      </c>
      <c r="B877" s="105"/>
      <c r="C877" s="64"/>
      <c r="D877" s="65">
        <f>SUM(E877:H877)</f>
        <v>8</v>
      </c>
      <c r="E877" s="65">
        <f>SUM(E878:E1417)</f>
        <v>0</v>
      </c>
      <c r="F877" s="65">
        <f>SUM(F878:F1417)</f>
        <v>0</v>
      </c>
      <c r="G877" s="65">
        <f>SUM(G878:G1417)</f>
        <v>8</v>
      </c>
      <c r="H877" s="65">
        <f>SUM(H878:H1417)</f>
        <v>0</v>
      </c>
      <c r="I877" s="65">
        <f>SUM(J877:M877)</f>
        <v>801</v>
      </c>
      <c r="J877" s="65">
        <f>SUM(J878:J1417)</f>
        <v>7</v>
      </c>
      <c r="K877" s="65">
        <f>SUM(K878:K1417)</f>
        <v>0</v>
      </c>
      <c r="L877" s="65">
        <f>SUM(L878:L1417)</f>
        <v>794</v>
      </c>
      <c r="M877" s="65">
        <f>SUM(M878:M1417)</f>
        <v>0</v>
      </c>
      <c r="N877" s="65">
        <f>SUM(O877:R877)</f>
        <v>786</v>
      </c>
      <c r="O877" s="65">
        <f>SUM(O878:O1417)</f>
        <v>7</v>
      </c>
      <c r="P877" s="65">
        <f>SUM(P878:P1417)</f>
        <v>0</v>
      </c>
      <c r="Q877" s="65">
        <f>SUM(Q878:Q1417)</f>
        <v>779</v>
      </c>
      <c r="R877" s="65">
        <f>SUM(R878:R1417)</f>
        <v>0</v>
      </c>
      <c r="S877" s="65">
        <f>SUM(T877:W877)</f>
        <v>23</v>
      </c>
      <c r="T877" s="65">
        <f>SUM(T878:T1417)</f>
        <v>0</v>
      </c>
      <c r="U877" s="65">
        <f>SUM(U878:U1417)</f>
        <v>0</v>
      </c>
      <c r="V877" s="65">
        <f>SUM(V878:V1417)</f>
        <v>23</v>
      </c>
      <c r="W877" s="65">
        <f>SUM(W878:W1417)</f>
        <v>0</v>
      </c>
      <c r="X877" s="66" t="s">
        <v>1964</v>
      </c>
      <c r="Y877" s="67"/>
      <c r="Z877" s="68" t="s">
        <v>1964</v>
      </c>
      <c r="AA877" s="69" t="s">
        <v>1964</v>
      </c>
      <c r="AB877" s="70">
        <f>SUM(AB878:AB1417)</f>
        <v>19.200000000000031</v>
      </c>
      <c r="AC877" s="70">
        <f>SUM(AC878:AC1417)</f>
        <v>1705.5916666666674</v>
      </c>
      <c r="AD877" s="70">
        <f>SUM(AD878:AD1417)</f>
        <v>1666.424999999999</v>
      </c>
      <c r="AE877" s="70">
        <f>SUM(AE878:AE1417)</f>
        <v>58.366666666666696</v>
      </c>
    </row>
    <row r="878" spans="1:32">
      <c r="A878" s="7">
        <v>501010001</v>
      </c>
      <c r="B878" s="62" t="s">
        <v>818</v>
      </c>
      <c r="C878" s="9"/>
      <c r="D878" s="8">
        <v>1</v>
      </c>
      <c r="E878" s="8"/>
      <c r="F878" s="8"/>
      <c r="G878" s="8">
        <v>1</v>
      </c>
      <c r="H878" s="8"/>
      <c r="I878" s="8">
        <v>1</v>
      </c>
      <c r="J878" s="8"/>
      <c r="K878" s="8"/>
      <c r="L878" s="8">
        <v>1</v>
      </c>
      <c r="M878" s="8"/>
      <c r="N878" s="8">
        <v>2</v>
      </c>
      <c r="O878" s="8"/>
      <c r="P878" s="8"/>
      <c r="Q878" s="8">
        <v>2</v>
      </c>
      <c r="R878" s="8"/>
      <c r="S878" s="8"/>
      <c r="T878" s="8"/>
      <c r="U878" s="8"/>
      <c r="V878" s="8"/>
      <c r="W878" s="8"/>
      <c r="X878" s="7">
        <v>126</v>
      </c>
      <c r="Y878" s="53"/>
      <c r="Z878" s="47">
        <v>0.41</v>
      </c>
      <c r="AA878" s="10">
        <v>2</v>
      </c>
      <c r="AB878" s="7">
        <v>2.1</v>
      </c>
      <c r="AC878" s="7">
        <v>2.1</v>
      </c>
      <c r="AD878" s="7">
        <v>4.2</v>
      </c>
      <c r="AE878" s="7"/>
    </row>
    <row r="879" spans="1:32"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2"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c r="E886" s="8"/>
      <c r="F886" s="8"/>
      <c r="G886" s="8"/>
      <c r="H886" s="8"/>
      <c r="I886" s="8">
        <v>6</v>
      </c>
      <c r="J886" s="8"/>
      <c r="K886" s="8"/>
      <c r="L886" s="8">
        <v>6</v>
      </c>
      <c r="M886" s="8"/>
      <c r="N886" s="8">
        <v>6</v>
      </c>
      <c r="O886" s="8"/>
      <c r="P886" s="8"/>
      <c r="Q886" s="8">
        <v>6</v>
      </c>
      <c r="R886" s="8"/>
      <c r="S886" s="8"/>
      <c r="T886" s="8"/>
      <c r="U886" s="8"/>
      <c r="V886" s="8"/>
      <c r="W886" s="8"/>
      <c r="X886" s="7">
        <v>126</v>
      </c>
      <c r="Y886" s="53"/>
      <c r="Z886" s="47">
        <v>0.41</v>
      </c>
      <c r="AA886" s="10">
        <v>2</v>
      </c>
      <c r="AB886" s="7"/>
      <c r="AC886" s="7">
        <v>12.6</v>
      </c>
      <c r="AD886" s="7">
        <v>12.6</v>
      </c>
      <c r="AE886" s="7"/>
    </row>
    <row r="887" spans="1:31"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c r="A894" s="7">
        <v>501010017</v>
      </c>
      <c r="B894" s="62" t="s">
        <v>834</v>
      </c>
      <c r="C894" s="9"/>
      <c r="D894" s="8"/>
      <c r="E894" s="8"/>
      <c r="F894" s="8"/>
      <c r="G894" s="8"/>
      <c r="H894" s="8"/>
      <c r="I894" s="8">
        <v>99</v>
      </c>
      <c r="J894" s="8">
        <v>1</v>
      </c>
      <c r="K894" s="8"/>
      <c r="L894" s="8">
        <v>98</v>
      </c>
      <c r="M894" s="8"/>
      <c r="N894" s="8">
        <v>99</v>
      </c>
      <c r="O894" s="8">
        <v>1</v>
      </c>
      <c r="P894" s="8"/>
      <c r="Q894" s="8">
        <v>98</v>
      </c>
      <c r="R894" s="8"/>
      <c r="S894" s="8"/>
      <c r="T894" s="8"/>
      <c r="U894" s="8"/>
      <c r="V894" s="8"/>
      <c r="W894" s="8"/>
      <c r="X894" s="7">
        <v>130</v>
      </c>
      <c r="Y894" s="53"/>
      <c r="Z894" s="47">
        <v>0.41</v>
      </c>
      <c r="AA894" s="10">
        <v>2</v>
      </c>
      <c r="AB894" s="7"/>
      <c r="AC894" s="7">
        <v>213.22166666666601</v>
      </c>
      <c r="AD894" s="7">
        <v>213.22166666666601</v>
      </c>
      <c r="AE894" s="7"/>
    </row>
    <row r="895" spans="1:31"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idden="1">
      <c r="A900" s="7">
        <v>501020005</v>
      </c>
      <c r="B900" s="62" t="s">
        <v>840</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c r="A954" s="7">
        <v>501030051</v>
      </c>
      <c r="B954" s="62" t="s">
        <v>892</v>
      </c>
      <c r="C954" s="9"/>
      <c r="D954" s="8"/>
      <c r="E954" s="8"/>
      <c r="F954" s="8"/>
      <c r="G954" s="8"/>
      <c r="H954" s="8"/>
      <c r="I954" s="8">
        <v>58</v>
      </c>
      <c r="J954" s="8">
        <v>1</v>
      </c>
      <c r="K954" s="8"/>
      <c r="L954" s="8">
        <v>57</v>
      </c>
      <c r="M954" s="8"/>
      <c r="N954" s="8">
        <v>58</v>
      </c>
      <c r="O954" s="8">
        <v>1</v>
      </c>
      <c r="P954" s="8"/>
      <c r="Q954" s="8">
        <v>57</v>
      </c>
      <c r="R954" s="8"/>
      <c r="S954" s="8"/>
      <c r="T954" s="8"/>
      <c r="U954" s="8"/>
      <c r="V954" s="8"/>
      <c r="W954" s="8"/>
      <c r="X954" s="7">
        <v>120</v>
      </c>
      <c r="Y954" s="53"/>
      <c r="Z954" s="47">
        <v>0.41</v>
      </c>
      <c r="AA954" s="10">
        <v>2</v>
      </c>
      <c r="AB954" s="7"/>
      <c r="AC954" s="7">
        <v>114.82</v>
      </c>
      <c r="AD954" s="7">
        <v>114.82</v>
      </c>
      <c r="AE954" s="7"/>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c r="A959" s="7">
        <v>501030056</v>
      </c>
      <c r="B959" s="62" t="s">
        <v>897</v>
      </c>
      <c r="C959" s="9"/>
      <c r="D959" s="8"/>
      <c r="E959" s="8"/>
      <c r="F959" s="8"/>
      <c r="G959" s="8"/>
      <c r="H959" s="8"/>
      <c r="I959" s="8">
        <v>3</v>
      </c>
      <c r="J959" s="8"/>
      <c r="K959" s="8"/>
      <c r="L959" s="8">
        <v>3</v>
      </c>
      <c r="M959" s="8"/>
      <c r="N959" s="8">
        <v>3</v>
      </c>
      <c r="O959" s="8"/>
      <c r="P959" s="8"/>
      <c r="Q959" s="8">
        <v>3</v>
      </c>
      <c r="R959" s="8"/>
      <c r="S959" s="8"/>
      <c r="T959" s="8"/>
      <c r="U959" s="8"/>
      <c r="V959" s="8"/>
      <c r="W959" s="8"/>
      <c r="X959" s="7">
        <v>120</v>
      </c>
      <c r="Y959" s="53"/>
      <c r="Z959" s="47">
        <v>0.41</v>
      </c>
      <c r="AA959" s="10">
        <v>2</v>
      </c>
      <c r="AB959" s="7"/>
      <c r="AC959" s="7">
        <v>6</v>
      </c>
      <c r="AD959" s="7">
        <v>6</v>
      </c>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c r="A997" s="7">
        <v>501050006</v>
      </c>
      <c r="B997" s="62" t="s">
        <v>933</v>
      </c>
      <c r="C997" s="9"/>
      <c r="D997" s="8"/>
      <c r="E997" s="8"/>
      <c r="F997" s="8"/>
      <c r="G997" s="8"/>
      <c r="H997" s="8"/>
      <c r="I997" s="8">
        <v>6</v>
      </c>
      <c r="J997" s="8"/>
      <c r="K997" s="8"/>
      <c r="L997" s="8">
        <v>6</v>
      </c>
      <c r="M997" s="8"/>
      <c r="N997" s="8">
        <v>6</v>
      </c>
      <c r="O997" s="8"/>
      <c r="P997" s="8"/>
      <c r="Q997" s="8">
        <v>6</v>
      </c>
      <c r="R997" s="8"/>
      <c r="S997" s="8"/>
      <c r="T997" s="8"/>
      <c r="U997" s="8"/>
      <c r="V997" s="8"/>
      <c r="W997" s="8"/>
      <c r="X997" s="7">
        <v>113</v>
      </c>
      <c r="Y997" s="53"/>
      <c r="Z997" s="47">
        <v>0.41</v>
      </c>
      <c r="AA997" s="10">
        <v>2</v>
      </c>
      <c r="AB997" s="7"/>
      <c r="AC997" s="7">
        <v>11.3</v>
      </c>
      <c r="AD997" s="7">
        <v>11.3</v>
      </c>
      <c r="AE997" s="7"/>
    </row>
    <row r="998" spans="1:31"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c r="A1018" s="7">
        <v>501060016</v>
      </c>
      <c r="B1018" s="62" t="s">
        <v>953</v>
      </c>
      <c r="C1018" s="9"/>
      <c r="D1018" s="8"/>
      <c r="E1018" s="8"/>
      <c r="F1018" s="8"/>
      <c r="G1018" s="8"/>
      <c r="H1018" s="8"/>
      <c r="I1018" s="8">
        <v>4</v>
      </c>
      <c r="J1018" s="8"/>
      <c r="K1018" s="8"/>
      <c r="L1018" s="8">
        <v>4</v>
      </c>
      <c r="M1018" s="8"/>
      <c r="N1018" s="8">
        <v>2</v>
      </c>
      <c r="O1018" s="8"/>
      <c r="P1018" s="8"/>
      <c r="Q1018" s="8">
        <v>2</v>
      </c>
      <c r="R1018" s="8"/>
      <c r="S1018" s="8">
        <v>2</v>
      </c>
      <c r="T1018" s="8"/>
      <c r="U1018" s="8"/>
      <c r="V1018" s="8">
        <v>2</v>
      </c>
      <c r="W1018" s="8"/>
      <c r="X1018" s="7">
        <v>151</v>
      </c>
      <c r="Y1018" s="53"/>
      <c r="Z1018" s="47">
        <v>0.41</v>
      </c>
      <c r="AA1018" s="10">
        <v>2</v>
      </c>
      <c r="AB1018" s="7"/>
      <c r="AC1018" s="7">
        <v>10.0666666666667</v>
      </c>
      <c r="AD1018" s="7">
        <v>5.0333333333333297</v>
      </c>
      <c r="AE1018" s="7">
        <v>5.0333333333333297</v>
      </c>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c r="A1021" s="7">
        <v>501060019</v>
      </c>
      <c r="B1021" s="62" t="s">
        <v>956</v>
      </c>
      <c r="C1021" s="9"/>
      <c r="D1021" s="8"/>
      <c r="E1021" s="8"/>
      <c r="F1021" s="8"/>
      <c r="G1021" s="8"/>
      <c r="H1021" s="8"/>
      <c r="I1021" s="8">
        <v>1</v>
      </c>
      <c r="J1021" s="8"/>
      <c r="K1021" s="8"/>
      <c r="L1021" s="8">
        <v>1</v>
      </c>
      <c r="M1021" s="8"/>
      <c r="N1021" s="8">
        <v>1</v>
      </c>
      <c r="O1021" s="8"/>
      <c r="P1021" s="8"/>
      <c r="Q1021" s="8">
        <v>1</v>
      </c>
      <c r="R1021" s="8"/>
      <c r="S1021" s="8"/>
      <c r="T1021" s="8"/>
      <c r="U1021" s="8"/>
      <c r="V1021" s="8"/>
      <c r="W1021" s="8"/>
      <c r="X1021" s="7">
        <v>151</v>
      </c>
      <c r="Y1021" s="53"/>
      <c r="Z1021" s="47">
        <v>0.41</v>
      </c>
      <c r="AA1021" s="10">
        <v>2</v>
      </c>
      <c r="AB1021" s="7"/>
      <c r="AC1021" s="7">
        <v>2.5166666666666702</v>
      </c>
      <c r="AD1021" s="7">
        <v>2.5166666666666702</v>
      </c>
      <c r="AE1021" s="7"/>
    </row>
    <row r="1022" spans="1:31">
      <c r="A1022" s="7">
        <v>501060020</v>
      </c>
      <c r="B1022" s="62" t="s">
        <v>957</v>
      </c>
      <c r="C1022" s="9"/>
      <c r="D1022" s="8"/>
      <c r="E1022" s="8"/>
      <c r="F1022" s="8"/>
      <c r="G1022" s="8"/>
      <c r="H1022" s="8"/>
      <c r="I1022" s="8">
        <v>3</v>
      </c>
      <c r="J1022" s="8"/>
      <c r="K1022" s="8"/>
      <c r="L1022" s="8">
        <v>3</v>
      </c>
      <c r="M1022" s="8"/>
      <c r="N1022" s="8">
        <v>1</v>
      </c>
      <c r="O1022" s="8"/>
      <c r="P1022" s="8"/>
      <c r="Q1022" s="8">
        <v>1</v>
      </c>
      <c r="R1022" s="8"/>
      <c r="S1022" s="8">
        <v>2</v>
      </c>
      <c r="T1022" s="8"/>
      <c r="U1022" s="8"/>
      <c r="V1022" s="8">
        <v>2</v>
      </c>
      <c r="W1022" s="8"/>
      <c r="X1022" s="7">
        <v>151</v>
      </c>
      <c r="Y1022" s="53"/>
      <c r="Z1022" s="47">
        <v>0.41</v>
      </c>
      <c r="AA1022" s="10">
        <v>2</v>
      </c>
      <c r="AB1022" s="7"/>
      <c r="AC1022" s="7">
        <v>7.55</v>
      </c>
      <c r="AD1022" s="7">
        <v>2.5166666666666702</v>
      </c>
      <c r="AE1022" s="7">
        <v>5.0333333333333297</v>
      </c>
    </row>
    <row r="1023" spans="1:31">
      <c r="A1023" s="7">
        <v>501060021</v>
      </c>
      <c r="B1023" s="62" t="s">
        <v>958</v>
      </c>
      <c r="C1023" s="9"/>
      <c r="D1023" s="8"/>
      <c r="E1023" s="8"/>
      <c r="F1023" s="8"/>
      <c r="G1023" s="8"/>
      <c r="H1023" s="8"/>
      <c r="I1023" s="8">
        <v>2</v>
      </c>
      <c r="J1023" s="8"/>
      <c r="K1023" s="8"/>
      <c r="L1023" s="8">
        <v>2</v>
      </c>
      <c r="M1023" s="8"/>
      <c r="N1023" s="8">
        <v>2</v>
      </c>
      <c r="O1023" s="8"/>
      <c r="P1023" s="8"/>
      <c r="Q1023" s="8">
        <v>2</v>
      </c>
      <c r="R1023" s="8"/>
      <c r="S1023" s="8"/>
      <c r="T1023" s="8"/>
      <c r="U1023" s="8"/>
      <c r="V1023" s="8"/>
      <c r="W1023" s="8"/>
      <c r="X1023" s="7">
        <v>151</v>
      </c>
      <c r="Y1023" s="53"/>
      <c r="Z1023" s="47">
        <v>0.41</v>
      </c>
      <c r="AA1023" s="10">
        <v>2</v>
      </c>
      <c r="AB1023" s="7"/>
      <c r="AC1023" s="7">
        <v>5.0333333333333297</v>
      </c>
      <c r="AD1023" s="7">
        <v>5.0333333333333297</v>
      </c>
      <c r="AE1023" s="7"/>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idden="1">
      <c r="A1025" s="7">
        <v>501060023</v>
      </c>
      <c r="B1025" s="62" t="s">
        <v>960</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501060024</v>
      </c>
      <c r="B1026" s="62" t="s">
        <v>961</v>
      </c>
      <c r="C1026" s="9"/>
      <c r="D1026" s="8">
        <v>2</v>
      </c>
      <c r="E1026" s="8"/>
      <c r="F1026" s="8"/>
      <c r="G1026" s="8">
        <v>2</v>
      </c>
      <c r="H1026" s="8"/>
      <c r="I1026" s="8">
        <v>43</v>
      </c>
      <c r="J1026" s="8"/>
      <c r="K1026" s="8"/>
      <c r="L1026" s="8">
        <v>43</v>
      </c>
      <c r="M1026" s="8"/>
      <c r="N1026" s="8">
        <v>44</v>
      </c>
      <c r="O1026" s="8"/>
      <c r="P1026" s="8"/>
      <c r="Q1026" s="8">
        <v>44</v>
      </c>
      <c r="R1026" s="8"/>
      <c r="S1026" s="8">
        <v>1</v>
      </c>
      <c r="T1026" s="8"/>
      <c r="U1026" s="8"/>
      <c r="V1026" s="8">
        <v>1</v>
      </c>
      <c r="W1026" s="8"/>
      <c r="X1026" s="7">
        <v>151</v>
      </c>
      <c r="Y1026" s="53"/>
      <c r="Z1026" s="47">
        <v>0.41</v>
      </c>
      <c r="AA1026" s="10">
        <v>2</v>
      </c>
      <c r="AB1026" s="7">
        <v>5.0333333333333297</v>
      </c>
      <c r="AC1026" s="7">
        <v>108.216666666667</v>
      </c>
      <c r="AD1026" s="7">
        <v>110.73333333333299</v>
      </c>
      <c r="AE1026" s="7">
        <v>2.5166666666666702</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c r="E1029" s="8"/>
      <c r="F1029" s="8"/>
      <c r="G1029" s="8"/>
      <c r="H1029" s="8"/>
      <c r="I1029" s="8">
        <v>7</v>
      </c>
      <c r="J1029" s="8"/>
      <c r="K1029" s="8"/>
      <c r="L1029" s="8">
        <v>7</v>
      </c>
      <c r="M1029" s="8"/>
      <c r="N1029" s="8">
        <v>7</v>
      </c>
      <c r="O1029" s="8"/>
      <c r="P1029" s="8"/>
      <c r="Q1029" s="8">
        <v>7</v>
      </c>
      <c r="R1029" s="8"/>
      <c r="S1029" s="8"/>
      <c r="T1029" s="8"/>
      <c r="U1029" s="8"/>
      <c r="V1029" s="8"/>
      <c r="W1029" s="8"/>
      <c r="X1029" s="7">
        <v>151</v>
      </c>
      <c r="Y1029" s="53"/>
      <c r="Z1029" s="47">
        <v>0.41</v>
      </c>
      <c r="AA1029" s="10">
        <v>2</v>
      </c>
      <c r="AB1029" s="7"/>
      <c r="AC1029" s="7">
        <v>17.616666666666699</v>
      </c>
      <c r="AD1029" s="7">
        <v>17.616666666666699</v>
      </c>
      <c r="AE1029" s="7"/>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c r="A1031" s="7">
        <v>501060029</v>
      </c>
      <c r="B1031" s="62" t="s">
        <v>966</v>
      </c>
      <c r="C1031" s="9"/>
      <c r="D1031" s="8"/>
      <c r="E1031" s="8"/>
      <c r="F1031" s="8"/>
      <c r="G1031" s="8"/>
      <c r="H1031" s="8"/>
      <c r="I1031" s="8">
        <v>1</v>
      </c>
      <c r="J1031" s="8"/>
      <c r="K1031" s="8"/>
      <c r="L1031" s="8">
        <v>1</v>
      </c>
      <c r="M1031" s="8"/>
      <c r="N1031" s="8">
        <v>1</v>
      </c>
      <c r="O1031" s="8"/>
      <c r="P1031" s="8"/>
      <c r="Q1031" s="8">
        <v>1</v>
      </c>
      <c r="R1031" s="8"/>
      <c r="S1031" s="8"/>
      <c r="T1031" s="8"/>
      <c r="U1031" s="8"/>
      <c r="V1031" s="8"/>
      <c r="W1031" s="8"/>
      <c r="X1031" s="7">
        <v>151</v>
      </c>
      <c r="Y1031" s="53"/>
      <c r="Z1031" s="47">
        <v>0.41</v>
      </c>
      <c r="AA1031" s="10">
        <v>2</v>
      </c>
      <c r="AB1031" s="7"/>
      <c r="AC1031" s="7">
        <v>2.5166666666666702</v>
      </c>
      <c r="AD1031" s="7">
        <v>2.5166666666666702</v>
      </c>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4</v>
      </c>
      <c r="E1036" s="8"/>
      <c r="F1036" s="8"/>
      <c r="G1036" s="8">
        <v>4</v>
      </c>
      <c r="H1036" s="8"/>
      <c r="I1036" s="8">
        <v>99</v>
      </c>
      <c r="J1036" s="8"/>
      <c r="K1036" s="8"/>
      <c r="L1036" s="8">
        <v>99</v>
      </c>
      <c r="M1036" s="8"/>
      <c r="N1036" s="8">
        <v>90</v>
      </c>
      <c r="O1036" s="8"/>
      <c r="P1036" s="8"/>
      <c r="Q1036" s="8">
        <v>90</v>
      </c>
      <c r="R1036" s="8"/>
      <c r="S1036" s="8">
        <v>13</v>
      </c>
      <c r="T1036" s="8"/>
      <c r="U1036" s="8"/>
      <c r="V1036" s="8">
        <v>13</v>
      </c>
      <c r="W1036" s="8"/>
      <c r="X1036" s="7">
        <v>151</v>
      </c>
      <c r="Y1036" s="53"/>
      <c r="Z1036" s="47">
        <v>0.41</v>
      </c>
      <c r="AA1036" s="10">
        <v>2</v>
      </c>
      <c r="AB1036" s="7">
        <v>10.0666666666667</v>
      </c>
      <c r="AC1036" s="7">
        <v>249.150000000001</v>
      </c>
      <c r="AD1036" s="7">
        <v>226.5</v>
      </c>
      <c r="AE1036" s="7">
        <v>32.716666666666697</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c r="A1047" s="7">
        <v>501060045</v>
      </c>
      <c r="B1047" s="62" t="s">
        <v>982</v>
      </c>
      <c r="C1047" s="9"/>
      <c r="D1047" s="8"/>
      <c r="E1047" s="8"/>
      <c r="F1047" s="8"/>
      <c r="G1047" s="8"/>
      <c r="H1047" s="8"/>
      <c r="I1047" s="8">
        <v>1</v>
      </c>
      <c r="J1047" s="8"/>
      <c r="K1047" s="8"/>
      <c r="L1047" s="8">
        <v>1</v>
      </c>
      <c r="M1047" s="8"/>
      <c r="N1047" s="8">
        <v>1</v>
      </c>
      <c r="O1047" s="8"/>
      <c r="P1047" s="8"/>
      <c r="Q1047" s="8">
        <v>1</v>
      </c>
      <c r="R1047" s="8"/>
      <c r="S1047" s="8"/>
      <c r="T1047" s="8"/>
      <c r="U1047" s="8"/>
      <c r="V1047" s="8"/>
      <c r="W1047" s="8"/>
      <c r="X1047" s="7">
        <v>151</v>
      </c>
      <c r="Y1047" s="53"/>
      <c r="Z1047" s="47">
        <v>0.41</v>
      </c>
      <c r="AA1047" s="10">
        <v>2</v>
      </c>
      <c r="AB1047" s="7"/>
      <c r="AC1047" s="7">
        <v>2.5166666666666702</v>
      </c>
      <c r="AD1047" s="7">
        <v>2.5166666666666702</v>
      </c>
      <c r="AE1047" s="7"/>
    </row>
    <row r="1048" spans="1:31" ht="38.25"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hidden="1" customHeight="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c r="A1070" s="7">
        <v>501070008</v>
      </c>
      <c r="B1070" s="62" t="s">
        <v>1004</v>
      </c>
      <c r="C1070" s="9"/>
      <c r="D1070" s="8"/>
      <c r="E1070" s="8"/>
      <c r="F1070" s="8"/>
      <c r="G1070" s="8"/>
      <c r="H1070" s="8"/>
      <c r="I1070" s="8">
        <v>2</v>
      </c>
      <c r="J1070" s="8"/>
      <c r="K1070" s="8"/>
      <c r="L1070" s="8">
        <v>2</v>
      </c>
      <c r="M1070" s="8"/>
      <c r="N1070" s="8">
        <v>2</v>
      </c>
      <c r="O1070" s="8"/>
      <c r="P1070" s="8"/>
      <c r="Q1070" s="8">
        <v>2</v>
      </c>
      <c r="R1070" s="8"/>
      <c r="S1070" s="8"/>
      <c r="T1070" s="8"/>
      <c r="U1070" s="8"/>
      <c r="V1070" s="8"/>
      <c r="W1070" s="8"/>
      <c r="X1070" s="7">
        <v>120</v>
      </c>
      <c r="Y1070" s="53"/>
      <c r="Z1070" s="47">
        <v>0.41</v>
      </c>
      <c r="AA1070" s="10">
        <v>2</v>
      </c>
      <c r="AB1070" s="7"/>
      <c r="AC1070" s="7">
        <v>4</v>
      </c>
      <c r="AD1070" s="7">
        <v>4</v>
      </c>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c r="A1073" s="7">
        <v>501080002</v>
      </c>
      <c r="B1073" s="62" t="s">
        <v>1007</v>
      </c>
      <c r="C1073" s="9"/>
      <c r="D1073" s="8">
        <v>1</v>
      </c>
      <c r="E1073" s="8"/>
      <c r="F1073" s="8"/>
      <c r="G1073" s="8">
        <v>1</v>
      </c>
      <c r="H1073" s="8"/>
      <c r="I1073" s="8">
        <v>27</v>
      </c>
      <c r="J1073" s="8"/>
      <c r="K1073" s="8"/>
      <c r="L1073" s="8">
        <v>27</v>
      </c>
      <c r="M1073" s="8"/>
      <c r="N1073" s="8">
        <v>28</v>
      </c>
      <c r="O1073" s="8"/>
      <c r="P1073" s="8"/>
      <c r="Q1073" s="8">
        <v>28</v>
      </c>
      <c r="R1073" s="8"/>
      <c r="S1073" s="8"/>
      <c r="T1073" s="8"/>
      <c r="U1073" s="8"/>
      <c r="V1073" s="8"/>
      <c r="W1073" s="8"/>
      <c r="X1073" s="7">
        <v>120</v>
      </c>
      <c r="Y1073" s="53"/>
      <c r="Z1073" s="47">
        <v>0.41</v>
      </c>
      <c r="AA1073" s="10">
        <v>2</v>
      </c>
      <c r="AB1073" s="7">
        <v>2</v>
      </c>
      <c r="AC1073" s="7">
        <v>54</v>
      </c>
      <c r="AD1073" s="7">
        <v>56</v>
      </c>
      <c r="AE1073" s="7"/>
    </row>
    <row r="1074" spans="1:31"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c r="E1075" s="8"/>
      <c r="F1075" s="8"/>
      <c r="G1075" s="8"/>
      <c r="H1075" s="8"/>
      <c r="I1075" s="8">
        <v>16</v>
      </c>
      <c r="J1075" s="8">
        <v>1</v>
      </c>
      <c r="K1075" s="8"/>
      <c r="L1075" s="8">
        <v>15</v>
      </c>
      <c r="M1075" s="8"/>
      <c r="N1075" s="8">
        <v>16</v>
      </c>
      <c r="O1075" s="8">
        <v>1</v>
      </c>
      <c r="P1075" s="8"/>
      <c r="Q1075" s="8">
        <v>15</v>
      </c>
      <c r="R1075" s="8"/>
      <c r="S1075" s="8"/>
      <c r="T1075" s="8"/>
      <c r="U1075" s="8"/>
      <c r="V1075" s="8"/>
      <c r="W1075" s="8"/>
      <c r="X1075" s="7">
        <v>120</v>
      </c>
      <c r="Y1075" s="53"/>
      <c r="Z1075" s="47">
        <v>0.41</v>
      </c>
      <c r="AA1075" s="10">
        <v>2</v>
      </c>
      <c r="AB1075" s="7"/>
      <c r="AC1075" s="7">
        <v>30.82</v>
      </c>
      <c r="AD1075" s="7">
        <v>30.82</v>
      </c>
      <c r="AE1075" s="7"/>
    </row>
    <row r="1076" spans="1:31"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c r="A1080" s="7">
        <v>501080009</v>
      </c>
      <c r="B1080" s="62" t="s">
        <v>1014</v>
      </c>
      <c r="C1080" s="9"/>
      <c r="D1080" s="8"/>
      <c r="E1080" s="8"/>
      <c r="F1080" s="8"/>
      <c r="G1080" s="8"/>
      <c r="H1080" s="8"/>
      <c r="I1080" s="8">
        <v>12</v>
      </c>
      <c r="J1080" s="8"/>
      <c r="K1080" s="8"/>
      <c r="L1080" s="8">
        <v>12</v>
      </c>
      <c r="M1080" s="8"/>
      <c r="N1080" s="8">
        <v>12</v>
      </c>
      <c r="O1080" s="8"/>
      <c r="P1080" s="8"/>
      <c r="Q1080" s="8">
        <v>12</v>
      </c>
      <c r="R1080" s="8"/>
      <c r="S1080" s="8"/>
      <c r="T1080" s="8"/>
      <c r="U1080" s="8"/>
      <c r="V1080" s="8"/>
      <c r="W1080" s="8"/>
      <c r="X1080" s="7">
        <v>120</v>
      </c>
      <c r="Y1080" s="53"/>
      <c r="Z1080" s="47">
        <v>0.41</v>
      </c>
      <c r="AA1080" s="10">
        <v>2</v>
      </c>
      <c r="AB1080" s="7"/>
      <c r="AC1080" s="7">
        <v>24</v>
      </c>
      <c r="AD1080" s="7">
        <v>24</v>
      </c>
      <c r="AE1080" s="7"/>
    </row>
    <row r="1081" spans="1:31"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c r="A1087" s="7">
        <v>501080016</v>
      </c>
      <c r="B1087" s="62" t="s">
        <v>1021</v>
      </c>
      <c r="C1087" s="9"/>
      <c r="D1087" s="8"/>
      <c r="E1087" s="8"/>
      <c r="F1087" s="8"/>
      <c r="G1087" s="8"/>
      <c r="H1087" s="8"/>
      <c r="I1087" s="8">
        <v>8</v>
      </c>
      <c r="J1087" s="8"/>
      <c r="K1087" s="8"/>
      <c r="L1087" s="8">
        <v>8</v>
      </c>
      <c r="M1087" s="8"/>
      <c r="N1087" s="8">
        <v>7</v>
      </c>
      <c r="O1087" s="8"/>
      <c r="P1087" s="8"/>
      <c r="Q1087" s="8">
        <v>7</v>
      </c>
      <c r="R1087" s="8"/>
      <c r="S1087" s="8">
        <v>1</v>
      </c>
      <c r="T1087" s="8"/>
      <c r="U1087" s="8"/>
      <c r="V1087" s="8">
        <v>1</v>
      </c>
      <c r="W1087" s="8"/>
      <c r="X1087" s="7">
        <v>120</v>
      </c>
      <c r="Y1087" s="53"/>
      <c r="Z1087" s="47">
        <v>0.41</v>
      </c>
      <c r="AA1087" s="10">
        <v>2</v>
      </c>
      <c r="AB1087" s="7"/>
      <c r="AC1087" s="7">
        <v>16</v>
      </c>
      <c r="AD1087" s="7">
        <v>14</v>
      </c>
      <c r="AE1087" s="7">
        <v>2</v>
      </c>
    </row>
    <row r="1088" spans="1:31"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c r="A1096" s="7">
        <v>501080025</v>
      </c>
      <c r="B1096" s="62" t="s">
        <v>1030</v>
      </c>
      <c r="C1096" s="9"/>
      <c r="D1096" s="8"/>
      <c r="E1096" s="8"/>
      <c r="F1096" s="8"/>
      <c r="G1096" s="8"/>
      <c r="H1096" s="8"/>
      <c r="I1096" s="8">
        <v>1</v>
      </c>
      <c r="J1096" s="8"/>
      <c r="K1096" s="8"/>
      <c r="L1096" s="8">
        <v>1</v>
      </c>
      <c r="M1096" s="8"/>
      <c r="N1096" s="8">
        <v>1</v>
      </c>
      <c r="O1096" s="8"/>
      <c r="P1096" s="8"/>
      <c r="Q1096" s="8">
        <v>1</v>
      </c>
      <c r="R1096" s="8"/>
      <c r="S1096" s="8"/>
      <c r="T1096" s="8"/>
      <c r="U1096" s="8"/>
      <c r="V1096" s="8"/>
      <c r="W1096" s="8"/>
      <c r="X1096" s="7">
        <v>120</v>
      </c>
      <c r="Y1096" s="53"/>
      <c r="Z1096" s="47">
        <v>0.41</v>
      </c>
      <c r="AA1096" s="10">
        <v>2</v>
      </c>
      <c r="AB1096" s="7"/>
      <c r="AC1096" s="7">
        <v>2</v>
      </c>
      <c r="AD1096" s="7">
        <v>2</v>
      </c>
      <c r="AE1096" s="7"/>
    </row>
    <row r="1097" spans="1:31"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c r="A1102" s="7">
        <v>501080031</v>
      </c>
      <c r="B1102" s="62" t="s">
        <v>1033</v>
      </c>
      <c r="C1102" s="9"/>
      <c r="D1102" s="8"/>
      <c r="E1102" s="8"/>
      <c r="F1102" s="8"/>
      <c r="G1102" s="8"/>
      <c r="H1102" s="8"/>
      <c r="I1102" s="8">
        <v>9</v>
      </c>
      <c r="J1102" s="8"/>
      <c r="K1102" s="8"/>
      <c r="L1102" s="8">
        <v>9</v>
      </c>
      <c r="M1102" s="8"/>
      <c r="N1102" s="8">
        <v>8</v>
      </c>
      <c r="O1102" s="8"/>
      <c r="P1102" s="8"/>
      <c r="Q1102" s="8">
        <v>8</v>
      </c>
      <c r="R1102" s="8"/>
      <c r="S1102" s="8">
        <v>1</v>
      </c>
      <c r="T1102" s="8"/>
      <c r="U1102" s="8"/>
      <c r="V1102" s="8">
        <v>1</v>
      </c>
      <c r="W1102" s="8"/>
      <c r="X1102" s="7">
        <v>120</v>
      </c>
      <c r="Y1102" s="53"/>
      <c r="Z1102" s="47">
        <v>0.41</v>
      </c>
      <c r="AA1102" s="10">
        <v>2</v>
      </c>
      <c r="AB1102" s="7"/>
      <c r="AC1102" s="7">
        <v>18</v>
      </c>
      <c r="AD1102" s="7">
        <v>16</v>
      </c>
      <c r="AE1102" s="7">
        <v>2</v>
      </c>
    </row>
    <row r="1103" spans="1:31"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idden="1">
      <c r="A1107" s="7">
        <v>501080036</v>
      </c>
      <c r="B1107" s="62" t="s">
        <v>1038</v>
      </c>
      <c r="C1107" s="9"/>
      <c r="D1107" s="8"/>
      <c r="E1107" s="8"/>
      <c r="F1107" s="8"/>
      <c r="G1107" s="8"/>
      <c r="H1107" s="8"/>
      <c r="I1107" s="8"/>
      <c r="J1107" s="8"/>
      <c r="K1107" s="8"/>
      <c r="L1107" s="8"/>
      <c r="M1107" s="8"/>
      <c r="N1107" s="8"/>
      <c r="O1107" s="8"/>
      <c r="P1107" s="8"/>
      <c r="Q1107" s="8"/>
      <c r="R1107" s="8"/>
      <c r="S1107" s="8"/>
      <c r="T1107" s="8"/>
      <c r="U1107" s="8"/>
      <c r="V1107" s="8"/>
      <c r="W1107" s="8"/>
      <c r="X1107" s="7">
        <v>120</v>
      </c>
      <c r="Y1107" s="53"/>
      <c r="Z1107" s="47">
        <v>0.41</v>
      </c>
      <c r="AA1107" s="10">
        <v>2</v>
      </c>
      <c r="AB1107" s="7"/>
      <c r="AC1107" s="7"/>
      <c r="AD1107" s="7"/>
      <c r="AE1107" s="7"/>
    </row>
    <row r="1108" spans="1:31"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c r="A1117" s="7">
        <v>501080046</v>
      </c>
      <c r="B1117" s="62" t="s">
        <v>1047</v>
      </c>
      <c r="C1117" s="9"/>
      <c r="D1117" s="8"/>
      <c r="E1117" s="8"/>
      <c r="F1117" s="8"/>
      <c r="G1117" s="8"/>
      <c r="H1117" s="8"/>
      <c r="I1117" s="8">
        <v>1</v>
      </c>
      <c r="J1117" s="8"/>
      <c r="K1117" s="8"/>
      <c r="L1117" s="8">
        <v>1</v>
      </c>
      <c r="M1117" s="8"/>
      <c r="N1117" s="8">
        <v>1</v>
      </c>
      <c r="O1117" s="8"/>
      <c r="P1117" s="8"/>
      <c r="Q1117" s="8">
        <v>1</v>
      </c>
      <c r="R1117" s="8"/>
      <c r="S1117" s="8"/>
      <c r="T1117" s="8"/>
      <c r="U1117" s="8"/>
      <c r="V1117" s="8"/>
      <c r="W1117" s="8"/>
      <c r="X1117" s="7">
        <v>120</v>
      </c>
      <c r="Y1117" s="53"/>
      <c r="Z1117" s="47">
        <v>0.41</v>
      </c>
      <c r="AA1117" s="10">
        <v>2</v>
      </c>
      <c r="AB1117" s="7"/>
      <c r="AC1117" s="7">
        <v>2</v>
      </c>
      <c r="AD1117" s="7">
        <v>2</v>
      </c>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c r="A1173" s="82">
        <v>501100003</v>
      </c>
      <c r="B1173" s="85" t="s">
        <v>1100</v>
      </c>
      <c r="C1173" s="9"/>
      <c r="D1173" s="8"/>
      <c r="E1173" s="8"/>
      <c r="F1173" s="8"/>
      <c r="G1173" s="8"/>
      <c r="H1173" s="8"/>
      <c r="I1173" s="8">
        <v>7</v>
      </c>
      <c r="J1173" s="8"/>
      <c r="K1173" s="8"/>
      <c r="L1173" s="8">
        <v>7</v>
      </c>
      <c r="M1173" s="8"/>
      <c r="N1173" s="8">
        <v>5</v>
      </c>
      <c r="O1173" s="8"/>
      <c r="P1173" s="8"/>
      <c r="Q1173" s="8">
        <v>5</v>
      </c>
      <c r="R1173" s="8"/>
      <c r="S1173" s="8">
        <v>2</v>
      </c>
      <c r="T1173" s="8"/>
      <c r="U1173" s="8"/>
      <c r="V1173" s="8">
        <v>2</v>
      </c>
      <c r="W1173" s="8"/>
      <c r="X1173" s="7">
        <v>212</v>
      </c>
      <c r="Y1173" s="53"/>
      <c r="Z1173" s="47">
        <v>0.41</v>
      </c>
      <c r="AA1173" s="10">
        <v>2</v>
      </c>
      <c r="AB1173" s="7"/>
      <c r="AC1173" s="7">
        <v>24.733333333333299</v>
      </c>
      <c r="AD1173" s="7">
        <v>17.6666666666667</v>
      </c>
      <c r="AE1173" s="7">
        <v>7.06666666666667</v>
      </c>
    </row>
    <row r="1174" spans="1:31">
      <c r="A1174" s="82">
        <v>501100004</v>
      </c>
      <c r="B1174" s="85" t="s">
        <v>1101</v>
      </c>
      <c r="C1174" s="9"/>
      <c r="D1174" s="8"/>
      <c r="E1174" s="8"/>
      <c r="F1174" s="8"/>
      <c r="G1174" s="8"/>
      <c r="H1174" s="8"/>
      <c r="I1174" s="8">
        <v>1</v>
      </c>
      <c r="J1174" s="8"/>
      <c r="K1174" s="8"/>
      <c r="L1174" s="8">
        <v>1</v>
      </c>
      <c r="M1174" s="8"/>
      <c r="N1174" s="8">
        <v>1</v>
      </c>
      <c r="O1174" s="8"/>
      <c r="P1174" s="8"/>
      <c r="Q1174" s="8">
        <v>1</v>
      </c>
      <c r="R1174" s="8"/>
      <c r="S1174" s="8"/>
      <c r="T1174" s="8"/>
      <c r="U1174" s="8"/>
      <c r="V1174" s="8"/>
      <c r="W1174" s="8"/>
      <c r="X1174" s="7">
        <v>212</v>
      </c>
      <c r="Y1174" s="53"/>
      <c r="Z1174" s="47">
        <v>0.41</v>
      </c>
      <c r="AA1174" s="10">
        <v>2</v>
      </c>
      <c r="AB1174" s="7"/>
      <c r="AC1174" s="7">
        <v>3.5333333333333301</v>
      </c>
      <c r="AD1174" s="7">
        <v>3.5333333333333301</v>
      </c>
      <c r="AE1174" s="7"/>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c r="A1181" s="7">
        <v>501110001</v>
      </c>
      <c r="B1181" s="62" t="s">
        <v>1108</v>
      </c>
      <c r="C1181" s="9"/>
      <c r="D1181" s="8"/>
      <c r="E1181" s="8"/>
      <c r="F1181" s="8"/>
      <c r="G1181" s="8"/>
      <c r="H1181" s="8"/>
      <c r="I1181" s="8">
        <v>1</v>
      </c>
      <c r="J1181" s="8"/>
      <c r="K1181" s="8"/>
      <c r="L1181" s="8">
        <v>1</v>
      </c>
      <c r="M1181" s="8"/>
      <c r="N1181" s="8">
        <v>1</v>
      </c>
      <c r="O1181" s="8"/>
      <c r="P1181" s="8"/>
      <c r="Q1181" s="8">
        <v>1</v>
      </c>
      <c r="R1181" s="8"/>
      <c r="S1181" s="8"/>
      <c r="T1181" s="8"/>
      <c r="U1181" s="8"/>
      <c r="V1181" s="8"/>
      <c r="W1181" s="8"/>
      <c r="X1181" s="7">
        <v>120</v>
      </c>
      <c r="Y1181" s="53"/>
      <c r="Z1181" s="47">
        <v>0.41</v>
      </c>
      <c r="AA1181" s="10">
        <v>2</v>
      </c>
      <c r="AB1181" s="7"/>
      <c r="AC1181" s="7">
        <v>2</v>
      </c>
      <c r="AD1181" s="7">
        <v>2</v>
      </c>
      <c r="AE1181" s="7"/>
    </row>
    <row r="1182" spans="1:31">
      <c r="A1182" s="7">
        <v>501110002</v>
      </c>
      <c r="B1182" s="62" t="s">
        <v>391</v>
      </c>
      <c r="C1182" s="9"/>
      <c r="D1182" s="8"/>
      <c r="E1182" s="8"/>
      <c r="F1182" s="8"/>
      <c r="G1182" s="8"/>
      <c r="H1182" s="8"/>
      <c r="I1182" s="8">
        <v>8</v>
      </c>
      <c r="J1182" s="8"/>
      <c r="K1182" s="8"/>
      <c r="L1182" s="8">
        <v>8</v>
      </c>
      <c r="M1182" s="8"/>
      <c r="N1182" s="8">
        <v>8</v>
      </c>
      <c r="O1182" s="8"/>
      <c r="P1182" s="8"/>
      <c r="Q1182" s="8">
        <v>8</v>
      </c>
      <c r="R1182" s="8"/>
      <c r="S1182" s="8"/>
      <c r="T1182" s="8"/>
      <c r="U1182" s="8"/>
      <c r="V1182" s="8"/>
      <c r="W1182" s="8"/>
      <c r="X1182" s="7">
        <v>120</v>
      </c>
      <c r="Y1182" s="53"/>
      <c r="Z1182" s="47">
        <v>0.41</v>
      </c>
      <c r="AA1182" s="10">
        <v>2</v>
      </c>
      <c r="AB1182" s="7"/>
      <c r="AC1182" s="7">
        <v>16</v>
      </c>
      <c r="AD1182" s="7">
        <v>16</v>
      </c>
      <c r="AE1182" s="7"/>
    </row>
    <row r="1183" spans="1:31"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c r="A1185" s="7">
        <v>501110005</v>
      </c>
      <c r="B1185" s="62" t="s">
        <v>409</v>
      </c>
      <c r="C1185" s="9"/>
      <c r="D1185" s="8"/>
      <c r="E1185" s="8"/>
      <c r="F1185" s="8"/>
      <c r="G1185" s="8"/>
      <c r="H1185" s="8"/>
      <c r="I1185" s="8">
        <v>1</v>
      </c>
      <c r="J1185" s="8"/>
      <c r="K1185" s="8"/>
      <c r="L1185" s="8">
        <v>1</v>
      </c>
      <c r="M1185" s="8"/>
      <c r="N1185" s="8">
        <v>1</v>
      </c>
      <c r="O1185" s="8"/>
      <c r="P1185" s="8"/>
      <c r="Q1185" s="8">
        <v>1</v>
      </c>
      <c r="R1185" s="8"/>
      <c r="S1185" s="8"/>
      <c r="T1185" s="8"/>
      <c r="U1185" s="8"/>
      <c r="V1185" s="8"/>
      <c r="W1185" s="8"/>
      <c r="X1185" s="7">
        <v>120</v>
      </c>
      <c r="Y1185" s="53"/>
      <c r="Z1185" s="47">
        <v>0.41</v>
      </c>
      <c r="AA1185" s="10">
        <v>2</v>
      </c>
      <c r="AB1185" s="7"/>
      <c r="AC1185" s="7">
        <v>2</v>
      </c>
      <c r="AD1185" s="7">
        <v>2</v>
      </c>
      <c r="AE1185" s="7"/>
    </row>
    <row r="1186" spans="1:31">
      <c r="A1186" s="7">
        <v>501110006</v>
      </c>
      <c r="B1186" s="62" t="s">
        <v>407</v>
      </c>
      <c r="C1186" s="9"/>
      <c r="D1186" s="8"/>
      <c r="E1186" s="8"/>
      <c r="F1186" s="8"/>
      <c r="G1186" s="8"/>
      <c r="H1186" s="8"/>
      <c r="I1186" s="8">
        <v>9</v>
      </c>
      <c r="J1186" s="8"/>
      <c r="K1186" s="8"/>
      <c r="L1186" s="8">
        <v>9</v>
      </c>
      <c r="M1186" s="8"/>
      <c r="N1186" s="8">
        <v>9</v>
      </c>
      <c r="O1186" s="8"/>
      <c r="P1186" s="8"/>
      <c r="Q1186" s="8">
        <v>9</v>
      </c>
      <c r="R1186" s="8"/>
      <c r="S1186" s="8"/>
      <c r="T1186" s="8"/>
      <c r="U1186" s="8"/>
      <c r="V1186" s="8"/>
      <c r="W1186" s="8"/>
      <c r="X1186" s="7">
        <v>120</v>
      </c>
      <c r="Y1186" s="53"/>
      <c r="Z1186" s="47">
        <v>0.41</v>
      </c>
      <c r="AA1186" s="10">
        <v>2</v>
      </c>
      <c r="AB1186" s="7"/>
      <c r="AC1186" s="7">
        <v>18</v>
      </c>
      <c r="AD1186" s="7">
        <v>18</v>
      </c>
      <c r="AE1186" s="7"/>
    </row>
    <row r="1187" spans="1:31"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c r="A1189" s="7">
        <v>501110009</v>
      </c>
      <c r="B1189" s="62" t="s">
        <v>403</v>
      </c>
      <c r="C1189" s="9"/>
      <c r="D1189" s="8"/>
      <c r="E1189" s="8"/>
      <c r="F1189" s="8"/>
      <c r="G1189" s="8"/>
      <c r="H1189" s="8"/>
      <c r="I1189" s="8">
        <v>7</v>
      </c>
      <c r="J1189" s="8"/>
      <c r="K1189" s="8"/>
      <c r="L1189" s="8">
        <v>7</v>
      </c>
      <c r="M1189" s="8"/>
      <c r="N1189" s="8">
        <v>7</v>
      </c>
      <c r="O1189" s="8"/>
      <c r="P1189" s="8"/>
      <c r="Q1189" s="8">
        <v>7</v>
      </c>
      <c r="R1189" s="8"/>
      <c r="S1189" s="8"/>
      <c r="T1189" s="8"/>
      <c r="U1189" s="8"/>
      <c r="V1189" s="8"/>
      <c r="W1189" s="8"/>
      <c r="X1189" s="7">
        <v>120</v>
      </c>
      <c r="Y1189" s="53"/>
      <c r="Z1189" s="47">
        <v>0.41</v>
      </c>
      <c r="AA1189" s="10">
        <v>2</v>
      </c>
      <c r="AB1189" s="7"/>
      <c r="AC1189" s="7">
        <v>14</v>
      </c>
      <c r="AD1189" s="7">
        <v>14</v>
      </c>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c r="A1191" s="7">
        <v>501110011</v>
      </c>
      <c r="B1191" s="62" t="s">
        <v>1111</v>
      </c>
      <c r="C1191" s="9"/>
      <c r="D1191" s="8"/>
      <c r="E1191" s="8"/>
      <c r="F1191" s="8"/>
      <c r="G1191" s="8"/>
      <c r="H1191" s="8"/>
      <c r="I1191" s="8">
        <v>6</v>
      </c>
      <c r="J1191" s="8"/>
      <c r="K1191" s="8"/>
      <c r="L1191" s="8">
        <v>6</v>
      </c>
      <c r="M1191" s="8"/>
      <c r="N1191" s="8">
        <v>6</v>
      </c>
      <c r="O1191" s="8"/>
      <c r="P1191" s="8"/>
      <c r="Q1191" s="8">
        <v>6</v>
      </c>
      <c r="R1191" s="8"/>
      <c r="S1191" s="8"/>
      <c r="T1191" s="8"/>
      <c r="U1191" s="8"/>
      <c r="V1191" s="8"/>
      <c r="W1191" s="8"/>
      <c r="X1191" s="7">
        <v>120</v>
      </c>
      <c r="Y1191" s="53"/>
      <c r="Z1191" s="47">
        <v>0.41</v>
      </c>
      <c r="AA1191" s="10">
        <v>2</v>
      </c>
      <c r="AB1191" s="7"/>
      <c r="AC1191" s="7">
        <v>12</v>
      </c>
      <c r="AD1191" s="7">
        <v>12</v>
      </c>
      <c r="AE1191" s="7"/>
    </row>
    <row r="1192" spans="1:31"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c r="A1193" s="7">
        <v>501120001</v>
      </c>
      <c r="B1193" s="62" t="s">
        <v>1113</v>
      </c>
      <c r="C1193" s="9"/>
      <c r="D1193" s="8"/>
      <c r="E1193" s="8"/>
      <c r="F1193" s="8"/>
      <c r="G1193" s="8"/>
      <c r="H1193" s="8"/>
      <c r="I1193" s="8">
        <v>87</v>
      </c>
      <c r="J1193" s="8"/>
      <c r="K1193" s="8"/>
      <c r="L1193" s="8">
        <v>87</v>
      </c>
      <c r="M1193" s="8"/>
      <c r="N1193" s="8">
        <v>87</v>
      </c>
      <c r="O1193" s="8"/>
      <c r="P1193" s="8"/>
      <c r="Q1193" s="8">
        <v>87</v>
      </c>
      <c r="R1193" s="8"/>
      <c r="S1193" s="8"/>
      <c r="T1193" s="8"/>
      <c r="U1193" s="8"/>
      <c r="V1193" s="8"/>
      <c r="W1193" s="8"/>
      <c r="X1193" s="7">
        <v>120</v>
      </c>
      <c r="Y1193" s="53"/>
      <c r="Z1193" s="47">
        <v>0.41</v>
      </c>
      <c r="AA1193" s="10">
        <v>2</v>
      </c>
      <c r="AB1193" s="7"/>
      <c r="AC1193" s="7">
        <v>174</v>
      </c>
      <c r="AD1193" s="7">
        <v>174</v>
      </c>
      <c r="AE1193" s="7"/>
    </row>
    <row r="1194" spans="1:31"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c r="E1195" s="8"/>
      <c r="F1195" s="8"/>
      <c r="G1195" s="8"/>
      <c r="H1195" s="8"/>
      <c r="I1195" s="8">
        <v>119</v>
      </c>
      <c r="J1195" s="8">
        <v>4</v>
      </c>
      <c r="K1195" s="8"/>
      <c r="L1195" s="8">
        <v>115</v>
      </c>
      <c r="M1195" s="8"/>
      <c r="N1195" s="8">
        <v>119</v>
      </c>
      <c r="O1195" s="8">
        <v>4</v>
      </c>
      <c r="P1195" s="8"/>
      <c r="Q1195" s="8">
        <v>115</v>
      </c>
      <c r="R1195" s="8"/>
      <c r="S1195" s="8"/>
      <c r="T1195" s="8"/>
      <c r="U1195" s="8"/>
      <c r="V1195" s="8"/>
      <c r="W1195" s="8"/>
      <c r="X1195" s="7">
        <v>120</v>
      </c>
      <c r="Y1195" s="53"/>
      <c r="Z1195" s="47">
        <v>0.41</v>
      </c>
      <c r="AA1195" s="10">
        <v>2</v>
      </c>
      <c r="AB1195" s="7"/>
      <c r="AC1195" s="7">
        <v>233.28</v>
      </c>
      <c r="AD1195" s="7">
        <v>233.28</v>
      </c>
      <c r="AE1195" s="7"/>
    </row>
    <row r="1196" spans="1:31"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hidden="1">
      <c r="A1197" s="7">
        <v>501120005</v>
      </c>
      <c r="B1197" s="62" t="s">
        <v>1117</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idden="1">
      <c r="A1199" s="7">
        <v>501120007</v>
      </c>
      <c r="B1199" s="62" t="s">
        <v>1118</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c r="E1204" s="8"/>
      <c r="F1204" s="8"/>
      <c r="G1204" s="8"/>
      <c r="H1204" s="8"/>
      <c r="I1204" s="8">
        <v>3</v>
      </c>
      <c r="J1204" s="8"/>
      <c r="K1204" s="8"/>
      <c r="L1204" s="8">
        <v>3</v>
      </c>
      <c r="M1204" s="8"/>
      <c r="N1204" s="8">
        <v>3</v>
      </c>
      <c r="O1204" s="8"/>
      <c r="P1204" s="8"/>
      <c r="Q1204" s="8">
        <v>3</v>
      </c>
      <c r="R1204" s="8"/>
      <c r="S1204" s="8"/>
      <c r="T1204" s="8"/>
      <c r="U1204" s="8"/>
      <c r="V1204" s="8"/>
      <c r="W1204" s="8"/>
      <c r="X1204" s="7">
        <v>120</v>
      </c>
      <c r="Y1204" s="53"/>
      <c r="Z1204" s="47">
        <v>0.41</v>
      </c>
      <c r="AA1204" s="10">
        <v>2</v>
      </c>
      <c r="AB1204" s="7"/>
      <c r="AC1204" s="7">
        <v>6</v>
      </c>
      <c r="AD1204" s="7">
        <v>6</v>
      </c>
      <c r="AE1204" s="7"/>
    </row>
    <row r="1205" spans="1:31"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c r="A1210" s="7">
        <v>501120018</v>
      </c>
      <c r="B1210" s="62" t="s">
        <v>1129</v>
      </c>
      <c r="C1210" s="9"/>
      <c r="D1210" s="8"/>
      <c r="E1210" s="8"/>
      <c r="F1210" s="8"/>
      <c r="G1210" s="8"/>
      <c r="H1210" s="8"/>
      <c r="I1210" s="8">
        <v>1</v>
      </c>
      <c r="J1210" s="8"/>
      <c r="K1210" s="8"/>
      <c r="L1210" s="8">
        <v>1</v>
      </c>
      <c r="M1210" s="8"/>
      <c r="N1210" s="8">
        <v>1</v>
      </c>
      <c r="O1210" s="8"/>
      <c r="P1210" s="8"/>
      <c r="Q1210" s="8">
        <v>1</v>
      </c>
      <c r="R1210" s="8"/>
      <c r="S1210" s="8"/>
      <c r="T1210" s="8"/>
      <c r="U1210" s="8"/>
      <c r="V1210" s="8"/>
      <c r="W1210" s="8"/>
      <c r="X1210" s="7">
        <v>120</v>
      </c>
      <c r="Y1210" s="53"/>
      <c r="Z1210" s="47">
        <v>0.41</v>
      </c>
      <c r="AA1210" s="10">
        <v>2</v>
      </c>
      <c r="AB1210" s="7"/>
      <c r="AC1210" s="7">
        <v>2</v>
      </c>
      <c r="AD1210" s="7">
        <v>2</v>
      </c>
      <c r="AE1210" s="7"/>
    </row>
    <row r="1211" spans="1:31"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c r="A1212" s="7">
        <v>501120020</v>
      </c>
      <c r="B1212" s="62" t="s">
        <v>1131</v>
      </c>
      <c r="C1212" s="9"/>
      <c r="D1212" s="8"/>
      <c r="E1212" s="8"/>
      <c r="F1212" s="8"/>
      <c r="G1212" s="8"/>
      <c r="H1212" s="8"/>
      <c r="I1212" s="8">
        <v>1</v>
      </c>
      <c r="J1212" s="8"/>
      <c r="K1212" s="8"/>
      <c r="L1212" s="8">
        <v>1</v>
      </c>
      <c r="M1212" s="8"/>
      <c r="N1212" s="8"/>
      <c r="O1212" s="8"/>
      <c r="P1212" s="8"/>
      <c r="Q1212" s="8"/>
      <c r="R1212" s="8"/>
      <c r="S1212" s="8">
        <v>1</v>
      </c>
      <c r="T1212" s="8"/>
      <c r="U1212" s="8"/>
      <c r="V1212" s="8">
        <v>1</v>
      </c>
      <c r="W1212" s="8"/>
      <c r="X1212" s="7">
        <v>120</v>
      </c>
      <c r="Y1212" s="53"/>
      <c r="Z1212" s="47">
        <v>0.41</v>
      </c>
      <c r="AA1212" s="10">
        <v>2</v>
      </c>
      <c r="AB1212" s="7"/>
      <c r="AC1212" s="7">
        <v>2</v>
      </c>
      <c r="AD1212" s="7"/>
      <c r="AE1212" s="7">
        <v>2</v>
      </c>
    </row>
    <row r="1213" spans="1:31"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c r="A1214" s="7">
        <v>501120022</v>
      </c>
      <c r="B1214" s="62" t="s">
        <v>1133</v>
      </c>
      <c r="C1214" s="9"/>
      <c r="D1214" s="8"/>
      <c r="E1214" s="8"/>
      <c r="F1214" s="8"/>
      <c r="G1214" s="8"/>
      <c r="H1214" s="8"/>
      <c r="I1214" s="8">
        <v>64</v>
      </c>
      <c r="J1214" s="8"/>
      <c r="K1214" s="8"/>
      <c r="L1214" s="8">
        <v>64</v>
      </c>
      <c r="M1214" s="8"/>
      <c r="N1214" s="8">
        <v>64</v>
      </c>
      <c r="O1214" s="8"/>
      <c r="P1214" s="8"/>
      <c r="Q1214" s="8">
        <v>64</v>
      </c>
      <c r="R1214" s="8"/>
      <c r="S1214" s="8"/>
      <c r="T1214" s="8"/>
      <c r="U1214" s="8"/>
      <c r="V1214" s="8"/>
      <c r="W1214" s="8"/>
      <c r="X1214" s="7">
        <v>120</v>
      </c>
      <c r="Y1214" s="53"/>
      <c r="Z1214" s="47">
        <v>0.41</v>
      </c>
      <c r="AA1214" s="10">
        <v>2</v>
      </c>
      <c r="AB1214" s="7"/>
      <c r="AC1214" s="7">
        <v>128</v>
      </c>
      <c r="AD1214" s="7">
        <v>128</v>
      </c>
      <c r="AE1214" s="7"/>
    </row>
    <row r="1215" spans="1:31"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c r="E1219" s="8"/>
      <c r="F1219" s="8"/>
      <c r="G1219" s="8"/>
      <c r="H1219" s="8"/>
      <c r="I1219" s="8">
        <v>2</v>
      </c>
      <c r="J1219" s="8"/>
      <c r="K1219" s="8"/>
      <c r="L1219" s="8">
        <v>2</v>
      </c>
      <c r="M1219" s="8"/>
      <c r="N1219" s="8">
        <v>2</v>
      </c>
      <c r="O1219" s="8"/>
      <c r="P1219" s="8"/>
      <c r="Q1219" s="8">
        <v>2</v>
      </c>
      <c r="R1219" s="8"/>
      <c r="S1219" s="8"/>
      <c r="T1219" s="8"/>
      <c r="U1219" s="8"/>
      <c r="V1219" s="8"/>
      <c r="W1219" s="8"/>
      <c r="X1219" s="7">
        <v>120</v>
      </c>
      <c r="Y1219" s="53"/>
      <c r="Z1219" s="47">
        <v>0.41</v>
      </c>
      <c r="AA1219" s="10">
        <v>2</v>
      </c>
      <c r="AB1219" s="7"/>
      <c r="AC1219" s="7">
        <v>4</v>
      </c>
      <c r="AD1219" s="7">
        <v>4</v>
      </c>
      <c r="AE1219" s="7"/>
    </row>
    <row r="1220" spans="1:31">
      <c r="A1220" s="7">
        <v>501130004</v>
      </c>
      <c r="B1220" s="62" t="s">
        <v>1139</v>
      </c>
      <c r="C1220" s="9"/>
      <c r="D1220" s="8"/>
      <c r="E1220" s="8"/>
      <c r="F1220" s="8"/>
      <c r="G1220" s="8"/>
      <c r="H1220" s="8"/>
      <c r="I1220" s="8">
        <v>1</v>
      </c>
      <c r="J1220" s="8"/>
      <c r="K1220" s="8"/>
      <c r="L1220" s="8">
        <v>1</v>
      </c>
      <c r="M1220" s="8"/>
      <c r="N1220" s="8">
        <v>1</v>
      </c>
      <c r="O1220" s="8"/>
      <c r="P1220" s="8"/>
      <c r="Q1220" s="8">
        <v>1</v>
      </c>
      <c r="R1220" s="8"/>
      <c r="S1220" s="8"/>
      <c r="T1220" s="8"/>
      <c r="U1220" s="8"/>
      <c r="V1220" s="8"/>
      <c r="W1220" s="8"/>
      <c r="X1220" s="7">
        <v>120</v>
      </c>
      <c r="Y1220" s="53"/>
      <c r="Z1220" s="47">
        <v>0.41</v>
      </c>
      <c r="AA1220" s="10">
        <v>2</v>
      </c>
      <c r="AB1220" s="7"/>
      <c r="AC1220" s="7">
        <v>2</v>
      </c>
      <c r="AD1220" s="7">
        <v>2</v>
      </c>
      <c r="AE1220" s="7"/>
    </row>
    <row r="1221" spans="1:31" ht="25.5">
      <c r="A1221" s="7">
        <v>501130005</v>
      </c>
      <c r="B1221" s="62" t="s">
        <v>1140</v>
      </c>
      <c r="C1221" s="9"/>
      <c r="D1221" s="8"/>
      <c r="E1221" s="8"/>
      <c r="F1221" s="8"/>
      <c r="G1221" s="8"/>
      <c r="H1221" s="8"/>
      <c r="I1221" s="8">
        <v>1</v>
      </c>
      <c r="J1221" s="8"/>
      <c r="K1221" s="8"/>
      <c r="L1221" s="8">
        <v>1</v>
      </c>
      <c r="M1221" s="8"/>
      <c r="N1221" s="8">
        <v>1</v>
      </c>
      <c r="O1221" s="8"/>
      <c r="P1221" s="8"/>
      <c r="Q1221" s="8">
        <v>1</v>
      </c>
      <c r="R1221" s="8"/>
      <c r="S1221" s="8"/>
      <c r="T1221" s="8"/>
      <c r="U1221" s="8"/>
      <c r="V1221" s="8"/>
      <c r="W1221" s="8"/>
      <c r="X1221" s="7">
        <v>120</v>
      </c>
      <c r="Y1221" s="53"/>
      <c r="Z1221" s="47">
        <v>0.41</v>
      </c>
      <c r="AA1221" s="10">
        <v>2</v>
      </c>
      <c r="AB1221" s="7"/>
      <c r="AC1221" s="7">
        <v>2</v>
      </c>
      <c r="AD1221" s="7">
        <v>2</v>
      </c>
      <c r="AE1221" s="7"/>
    </row>
    <row r="1222" spans="1:31"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c r="A1239" s="7">
        <v>501130023</v>
      </c>
      <c r="B1239" s="62" t="s">
        <v>376</v>
      </c>
      <c r="C1239" s="9"/>
      <c r="D1239" s="8"/>
      <c r="E1239" s="8"/>
      <c r="F1239" s="8"/>
      <c r="G1239" s="8"/>
      <c r="H1239" s="8"/>
      <c r="I1239" s="8">
        <v>44</v>
      </c>
      <c r="J1239" s="8"/>
      <c r="K1239" s="8"/>
      <c r="L1239" s="8">
        <v>44</v>
      </c>
      <c r="M1239" s="8"/>
      <c r="N1239" s="8">
        <v>44</v>
      </c>
      <c r="O1239" s="8"/>
      <c r="P1239" s="8"/>
      <c r="Q1239" s="8">
        <v>44</v>
      </c>
      <c r="R1239" s="8"/>
      <c r="S1239" s="8"/>
      <c r="T1239" s="8"/>
      <c r="U1239" s="8"/>
      <c r="V1239" s="8"/>
      <c r="W1239" s="8"/>
      <c r="X1239" s="7">
        <v>120</v>
      </c>
      <c r="Y1239" s="53"/>
      <c r="Z1239" s="47">
        <v>0.41</v>
      </c>
      <c r="AA1239" s="10">
        <v>2</v>
      </c>
      <c r="AB1239" s="7"/>
      <c r="AC1239" s="7">
        <v>88</v>
      </c>
      <c r="AD1239" s="7">
        <v>88</v>
      </c>
      <c r="AE1239" s="7"/>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c r="A1291" s="7">
        <v>501130075</v>
      </c>
      <c r="B1291" s="62" t="s">
        <v>1208</v>
      </c>
      <c r="C1291" s="9"/>
      <c r="D1291" s="8"/>
      <c r="E1291" s="8"/>
      <c r="F1291" s="8"/>
      <c r="G1291" s="8"/>
      <c r="H1291" s="8"/>
      <c r="I1291" s="8">
        <v>1</v>
      </c>
      <c r="J1291" s="8"/>
      <c r="K1291" s="8"/>
      <c r="L1291" s="8">
        <v>1</v>
      </c>
      <c r="M1291" s="8"/>
      <c r="N1291" s="8">
        <v>1</v>
      </c>
      <c r="O1291" s="8"/>
      <c r="P1291" s="8"/>
      <c r="Q1291" s="8">
        <v>1</v>
      </c>
      <c r="R1291" s="8"/>
      <c r="S1291" s="8"/>
      <c r="T1291" s="8"/>
      <c r="U1291" s="8"/>
      <c r="V1291" s="8"/>
      <c r="W1291" s="8"/>
      <c r="X1291" s="7">
        <v>120</v>
      </c>
      <c r="Y1291" s="53"/>
      <c r="Z1291" s="47">
        <v>0.41</v>
      </c>
      <c r="AA1291" s="10">
        <v>2</v>
      </c>
      <c r="AB1291" s="7"/>
      <c r="AC1291" s="7">
        <v>2</v>
      </c>
      <c r="AD1291" s="7">
        <v>2</v>
      </c>
      <c r="AE1291" s="7"/>
    </row>
    <row r="1292" spans="1:31" ht="25.5">
      <c r="A1292" s="7">
        <v>501130076</v>
      </c>
      <c r="B1292" s="62" t="s">
        <v>1209</v>
      </c>
      <c r="C1292" s="9"/>
      <c r="D1292" s="8"/>
      <c r="E1292" s="8"/>
      <c r="F1292" s="8"/>
      <c r="G1292" s="8"/>
      <c r="H1292" s="8"/>
      <c r="I1292" s="8">
        <v>3</v>
      </c>
      <c r="J1292" s="8"/>
      <c r="K1292" s="8"/>
      <c r="L1292" s="8">
        <v>3</v>
      </c>
      <c r="M1292" s="8"/>
      <c r="N1292" s="8">
        <v>3</v>
      </c>
      <c r="O1292" s="8"/>
      <c r="P1292" s="8"/>
      <c r="Q1292" s="8">
        <v>3</v>
      </c>
      <c r="R1292" s="8"/>
      <c r="S1292" s="8"/>
      <c r="T1292" s="8"/>
      <c r="U1292" s="8"/>
      <c r="V1292" s="8"/>
      <c r="W1292" s="8"/>
      <c r="X1292" s="7">
        <v>120</v>
      </c>
      <c r="Y1292" s="53"/>
      <c r="Z1292" s="47">
        <v>0.41</v>
      </c>
      <c r="AA1292" s="10">
        <v>2</v>
      </c>
      <c r="AB1292" s="7"/>
      <c r="AC1292" s="7">
        <v>6</v>
      </c>
      <c r="AD1292" s="7">
        <v>6</v>
      </c>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501130082</v>
      </c>
      <c r="B1298" s="62" t="s">
        <v>1215</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c r="A1302" s="7">
        <v>501130086</v>
      </c>
      <c r="B1302" s="62" t="s">
        <v>1219</v>
      </c>
      <c r="C1302" s="9"/>
      <c r="D1302" s="8"/>
      <c r="E1302" s="8"/>
      <c r="F1302" s="8"/>
      <c r="G1302" s="8"/>
      <c r="H1302" s="8"/>
      <c r="I1302" s="8">
        <v>2</v>
      </c>
      <c r="J1302" s="8"/>
      <c r="K1302" s="8"/>
      <c r="L1302" s="8">
        <v>2</v>
      </c>
      <c r="M1302" s="8"/>
      <c r="N1302" s="8">
        <v>2</v>
      </c>
      <c r="O1302" s="8"/>
      <c r="P1302" s="8"/>
      <c r="Q1302" s="8">
        <v>2</v>
      </c>
      <c r="R1302" s="8"/>
      <c r="S1302" s="8"/>
      <c r="T1302" s="8"/>
      <c r="U1302" s="8"/>
      <c r="V1302" s="8"/>
      <c r="W1302" s="8"/>
      <c r="X1302" s="7">
        <v>120</v>
      </c>
      <c r="Y1302" s="53"/>
      <c r="Z1302" s="47">
        <v>0.41</v>
      </c>
      <c r="AA1302" s="10">
        <v>2</v>
      </c>
      <c r="AB1302" s="7"/>
      <c r="AC1302" s="7">
        <v>4</v>
      </c>
      <c r="AD1302" s="7">
        <v>4</v>
      </c>
      <c r="AE1302" s="7"/>
    </row>
    <row r="1303" spans="1:31"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c r="A1311" s="7">
        <v>501130095</v>
      </c>
      <c r="B1311" s="62" t="s">
        <v>1228</v>
      </c>
      <c r="C1311" s="9"/>
      <c r="D1311" s="8"/>
      <c r="E1311" s="8"/>
      <c r="F1311" s="8"/>
      <c r="G1311" s="8"/>
      <c r="H1311" s="8"/>
      <c r="I1311" s="8">
        <v>19</v>
      </c>
      <c r="J1311" s="8"/>
      <c r="K1311" s="8"/>
      <c r="L1311" s="8">
        <v>19</v>
      </c>
      <c r="M1311" s="8"/>
      <c r="N1311" s="8">
        <v>19</v>
      </c>
      <c r="O1311" s="8"/>
      <c r="P1311" s="8"/>
      <c r="Q1311" s="8">
        <v>19</v>
      </c>
      <c r="R1311" s="8"/>
      <c r="S1311" s="8"/>
      <c r="T1311" s="8"/>
      <c r="U1311" s="8"/>
      <c r="V1311" s="8"/>
      <c r="W1311" s="8"/>
      <c r="X1311" s="7">
        <v>120</v>
      </c>
      <c r="Y1311" s="53"/>
      <c r="Z1311" s="47">
        <v>0.41</v>
      </c>
      <c r="AA1311" s="10">
        <v>2</v>
      </c>
      <c r="AB1311" s="7"/>
      <c r="AC1311" s="7">
        <v>38</v>
      </c>
      <c r="AD1311" s="7">
        <v>38</v>
      </c>
      <c r="AE1311" s="7"/>
    </row>
    <row r="1312" spans="1:31"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c r="A1327" s="7">
        <v>501130111</v>
      </c>
      <c r="B1327" s="62" t="s">
        <v>1243</v>
      </c>
      <c r="C1327" s="9"/>
      <c r="D1327" s="8"/>
      <c r="E1327" s="8"/>
      <c r="F1327" s="8"/>
      <c r="G1327" s="8"/>
      <c r="H1327" s="8"/>
      <c r="I1327" s="8">
        <v>2</v>
      </c>
      <c r="J1327" s="8"/>
      <c r="K1327" s="8"/>
      <c r="L1327" s="8">
        <v>2</v>
      </c>
      <c r="M1327" s="8"/>
      <c r="N1327" s="8">
        <v>2</v>
      </c>
      <c r="O1327" s="8"/>
      <c r="P1327" s="8"/>
      <c r="Q1327" s="8">
        <v>2</v>
      </c>
      <c r="R1327" s="8"/>
      <c r="S1327" s="8"/>
      <c r="T1327" s="8"/>
      <c r="U1327" s="8"/>
      <c r="V1327" s="8"/>
      <c r="W1327" s="8"/>
      <c r="X1327" s="7">
        <v>120</v>
      </c>
      <c r="Y1327" s="53"/>
      <c r="Z1327" s="47">
        <v>0.41</v>
      </c>
      <c r="AA1327" s="10">
        <v>2</v>
      </c>
      <c r="AB1327" s="7"/>
      <c r="AC1327" s="7">
        <v>4</v>
      </c>
      <c r="AD1327" s="7">
        <v>4</v>
      </c>
      <c r="AE1327" s="7"/>
    </row>
    <row r="1328" spans="1:31"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c r="A1331" s="7">
        <v>501130115</v>
      </c>
      <c r="B1331" s="62" t="s">
        <v>1247</v>
      </c>
      <c r="C1331" s="9"/>
      <c r="D1331" s="8"/>
      <c r="E1331" s="8"/>
      <c r="F1331" s="8"/>
      <c r="G1331" s="8"/>
      <c r="H1331" s="8"/>
      <c r="I1331" s="8">
        <v>1</v>
      </c>
      <c r="J1331" s="8"/>
      <c r="K1331" s="8"/>
      <c r="L1331" s="8">
        <v>1</v>
      </c>
      <c r="M1331" s="8"/>
      <c r="N1331" s="8">
        <v>1</v>
      </c>
      <c r="O1331" s="8"/>
      <c r="P1331" s="8"/>
      <c r="Q1331" s="8">
        <v>1</v>
      </c>
      <c r="R1331" s="8"/>
      <c r="S1331" s="8"/>
      <c r="T1331" s="8"/>
      <c r="U1331" s="8"/>
      <c r="V1331" s="8"/>
      <c r="W1331" s="8"/>
      <c r="X1331" s="7">
        <v>120</v>
      </c>
      <c r="Y1331" s="53"/>
      <c r="Z1331" s="47">
        <v>0.41</v>
      </c>
      <c r="AA1331" s="10">
        <v>2</v>
      </c>
      <c r="AB1331" s="7"/>
      <c r="AC1331" s="7">
        <v>2</v>
      </c>
      <c r="AD1331" s="7">
        <v>2</v>
      </c>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hidden="1" customHeight="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2"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2"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2"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2"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2"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2"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2"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2"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2"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2">
      <c r="A1418" s="70">
        <v>503000000</v>
      </c>
      <c r="B1418" s="71" t="s">
        <v>1330</v>
      </c>
      <c r="C1418" s="64"/>
      <c r="D1418" s="65"/>
      <c r="E1418" s="65"/>
      <c r="F1418" s="65"/>
      <c r="G1418" s="65"/>
      <c r="H1418" s="65"/>
      <c r="I1418" s="65">
        <v>1</v>
      </c>
      <c r="J1418" s="65"/>
      <c r="K1418" s="65"/>
      <c r="L1418" s="65">
        <v>1</v>
      </c>
      <c r="M1418" s="65"/>
      <c r="N1418" s="65">
        <v>1</v>
      </c>
      <c r="O1418" s="65"/>
      <c r="P1418" s="65"/>
      <c r="Q1418" s="65">
        <v>1</v>
      </c>
      <c r="R1418" s="65"/>
      <c r="S1418" s="65"/>
      <c r="T1418" s="65"/>
      <c r="U1418" s="65"/>
      <c r="V1418" s="65"/>
      <c r="W1418" s="65"/>
      <c r="X1418" s="70">
        <v>130</v>
      </c>
      <c r="Y1418" s="72"/>
      <c r="Z1418" s="73">
        <v>0.41</v>
      </c>
      <c r="AA1418" s="74">
        <v>2</v>
      </c>
      <c r="AB1418" s="70"/>
      <c r="AC1418" s="70">
        <v>2.1666666666666701</v>
      </c>
      <c r="AD1418" s="70">
        <v>2.1666666666666701</v>
      </c>
      <c r="AE1418" s="70"/>
    </row>
    <row r="1419" spans="1:32">
      <c r="A1419" s="70">
        <v>600020000</v>
      </c>
      <c r="B1419" s="71" t="s">
        <v>684</v>
      </c>
      <c r="C1419" s="64"/>
      <c r="D1419" s="65"/>
      <c r="E1419" s="65"/>
      <c r="F1419" s="65"/>
      <c r="G1419" s="65"/>
      <c r="H1419" s="65"/>
      <c r="I1419" s="65"/>
      <c r="J1419" s="65"/>
      <c r="K1419" s="65"/>
      <c r="L1419" s="65"/>
      <c r="M1419" s="65"/>
      <c r="N1419" s="65"/>
      <c r="O1419" s="65"/>
      <c r="P1419" s="65"/>
      <c r="Q1419" s="65"/>
      <c r="R1419" s="65"/>
      <c r="S1419" s="65"/>
      <c r="T1419" s="65"/>
      <c r="U1419" s="65"/>
      <c r="V1419" s="65"/>
      <c r="W1419" s="65"/>
      <c r="X1419" s="70">
        <v>60</v>
      </c>
      <c r="Y1419" s="72"/>
      <c r="Z1419" s="73">
        <v>0.41</v>
      </c>
      <c r="AA1419" s="74">
        <v>2</v>
      </c>
      <c r="AB1419" s="70"/>
      <c r="AC1419" s="70"/>
      <c r="AD1419" s="70"/>
      <c r="AE1419" s="70"/>
    </row>
    <row r="1420" spans="1:32" ht="15" customHeight="1">
      <c r="A1420" s="109" t="s">
        <v>6</v>
      </c>
      <c r="B1420" s="110"/>
      <c r="C1420" s="11"/>
      <c r="D1420" s="12">
        <f>SUM(E1420:H1420)</f>
        <v>8</v>
      </c>
      <c r="E1420" s="12">
        <f>E877+E1418+E1419</f>
        <v>0</v>
      </c>
      <c r="F1420" s="12">
        <f>F877+F1418+F1419</f>
        <v>0</v>
      </c>
      <c r="G1420" s="12">
        <f>G877+G1418+G1419</f>
        <v>8</v>
      </c>
      <c r="H1420" s="12">
        <f>H877+H1418+H1419</f>
        <v>0</v>
      </c>
      <c r="I1420" s="12">
        <f>SUM(J1420:M1420)</f>
        <v>802</v>
      </c>
      <c r="J1420" s="12">
        <f>J877+J1418+J1419</f>
        <v>7</v>
      </c>
      <c r="K1420" s="12">
        <f>K877+K1418+K1419</f>
        <v>0</v>
      </c>
      <c r="L1420" s="12">
        <f>L877+L1418+L1419</f>
        <v>795</v>
      </c>
      <c r="M1420" s="12">
        <f>M877+M1418+M1419</f>
        <v>0</v>
      </c>
      <c r="N1420" s="12">
        <f>SUM(O1420:R1420)</f>
        <v>787</v>
      </c>
      <c r="O1420" s="12">
        <f>O877+O1418+O1419</f>
        <v>7</v>
      </c>
      <c r="P1420" s="12">
        <f>P877+P1418+P1419</f>
        <v>0</v>
      </c>
      <c r="Q1420" s="12">
        <f>Q877+Q1418+Q1419</f>
        <v>780</v>
      </c>
      <c r="R1420" s="12">
        <f>R877+R1418+R1419</f>
        <v>0</v>
      </c>
      <c r="S1420" s="12">
        <f>SUM(T1420:W1420)</f>
        <v>23</v>
      </c>
      <c r="T1420" s="12">
        <f>T877+T1418+T1419</f>
        <v>0</v>
      </c>
      <c r="U1420" s="12">
        <f>U877+U1418+U1419</f>
        <v>0</v>
      </c>
      <c r="V1420" s="12">
        <f>V877+V1418+V1419</f>
        <v>23</v>
      </c>
      <c r="W1420" s="12">
        <f>W877+W1418+W1419</f>
        <v>0</v>
      </c>
      <c r="X1420" s="36" t="s">
        <v>1964</v>
      </c>
      <c r="Y1420" s="54"/>
      <c r="Z1420" s="48" t="s">
        <v>1964</v>
      </c>
      <c r="AA1420" s="42" t="s">
        <v>1964</v>
      </c>
      <c r="AB1420" s="38">
        <f>AB877+AB1418+AB1419</f>
        <v>19.200000000000031</v>
      </c>
      <c r="AC1420" s="38">
        <f>AC877+AC1418+AC1419</f>
        <v>1707.7583333333341</v>
      </c>
      <c r="AD1420" s="38">
        <f>AD877+AD1418+AD1419</f>
        <v>1668.5916666666658</v>
      </c>
      <c r="AE1420" s="38">
        <f>AE877+AE1418+AE1419</f>
        <v>58.366666666666696</v>
      </c>
    </row>
    <row r="1421" spans="1:32" s="25" customFormat="1" ht="15" customHeight="1">
      <c r="A1421" s="98" t="s">
        <v>1331</v>
      </c>
      <c r="B1421" s="99"/>
      <c r="C1421" s="13"/>
      <c r="D1421" s="6">
        <f>SUM(E1421:H1421)</f>
        <v>277</v>
      </c>
      <c r="E1421" s="6">
        <f>E529+E726+E875+E1420</f>
        <v>86</v>
      </c>
      <c r="F1421" s="6">
        <f>F529+F726+F875+F1420</f>
        <v>0</v>
      </c>
      <c r="G1421" s="6">
        <f>G529+G726+G875+G1420</f>
        <v>186</v>
      </c>
      <c r="H1421" s="6">
        <f>H529+H726+H875+H1420</f>
        <v>5</v>
      </c>
      <c r="I1421" s="6">
        <f>SUM(J1421:M1421)</f>
        <v>3194</v>
      </c>
      <c r="J1421" s="6">
        <f>J529+J726+J875+J1420</f>
        <v>337</v>
      </c>
      <c r="K1421" s="6">
        <f>K529+K726+K875+K1420</f>
        <v>0</v>
      </c>
      <c r="L1421" s="6">
        <f>L529+L726+L875+L1420</f>
        <v>2856</v>
      </c>
      <c r="M1421" s="6">
        <f>M529+M726+M875+M1420</f>
        <v>1</v>
      </c>
      <c r="N1421" s="6">
        <f>SUM(O1421:R1421)</f>
        <v>3153</v>
      </c>
      <c r="O1421" s="6">
        <f>O529+O726+O875+O1420</f>
        <v>406</v>
      </c>
      <c r="P1421" s="6">
        <f>P529+P726+P875+P1420</f>
        <v>0</v>
      </c>
      <c r="Q1421" s="6">
        <f>Q529+Q726+Q875+Q1420</f>
        <v>2745</v>
      </c>
      <c r="R1421" s="6">
        <f>R529+R726+R875+R1420</f>
        <v>2</v>
      </c>
      <c r="S1421" s="6">
        <f>SUM(T1421:W1421)</f>
        <v>318</v>
      </c>
      <c r="T1421" s="6">
        <f>T529+T726+T875+T1420</f>
        <v>17</v>
      </c>
      <c r="U1421" s="6">
        <f>U529+U726+U875+U1420</f>
        <v>0</v>
      </c>
      <c r="V1421" s="6">
        <f>V529+V726+V875+V1420</f>
        <v>297</v>
      </c>
      <c r="W1421" s="6">
        <f>W529+W726+W875+W1420</f>
        <v>4</v>
      </c>
      <c r="X1421" s="37" t="s">
        <v>1964</v>
      </c>
      <c r="Y1421" s="55"/>
      <c r="Z1421" s="49" t="s">
        <v>1964</v>
      </c>
      <c r="AA1421" s="43" t="s">
        <v>1964</v>
      </c>
      <c r="AB1421" s="32">
        <f>AB529+AB726+AB875+AB1420</f>
        <v>1164.0224999999998</v>
      </c>
      <c r="AC1421" s="32">
        <f>AC529+AC726+AC875+AC1420</f>
        <v>8218.7016666666641</v>
      </c>
      <c r="AD1421" s="32">
        <f>AD529+AD726+AD875+AD1420</f>
        <v>7981.2336666666633</v>
      </c>
      <c r="AE1421" s="32">
        <f>AE529+AE726+AE875+AE1420</f>
        <v>1401.4905000000003</v>
      </c>
      <c r="AF1421" s="28"/>
    </row>
  </sheetData>
  <mergeCells count="49">
    <mergeCell ref="S3:W3"/>
    <mergeCell ref="S4:S6"/>
    <mergeCell ref="AB3:AE3"/>
    <mergeCell ref="G5:H5"/>
    <mergeCell ref="D3:H3"/>
    <mergeCell ref="I3:M3"/>
    <mergeCell ref="L5:M5"/>
    <mergeCell ref="I4:I6"/>
    <mergeCell ref="V5:W5"/>
    <mergeCell ref="C3:C6"/>
    <mergeCell ref="A3:A6"/>
    <mergeCell ref="N3:R3"/>
    <mergeCell ref="A1420:B1420"/>
    <mergeCell ref="A1421:B1421"/>
    <mergeCell ref="A9:B9"/>
    <mergeCell ref="A440:B440"/>
    <mergeCell ref="A495:B495"/>
    <mergeCell ref="A531:B531"/>
    <mergeCell ref="A833:B833"/>
    <mergeCell ref="A877:B877"/>
    <mergeCell ref="A876:B876"/>
    <mergeCell ref="A728:B728"/>
    <mergeCell ref="AA3:AA6"/>
    <mergeCell ref="AE5:AE6"/>
    <mergeCell ref="A529:B529"/>
    <mergeCell ref="A726:B726"/>
    <mergeCell ref="A875:B875"/>
    <mergeCell ref="AB5:AB6"/>
    <mergeCell ref="AC5:AC6"/>
    <mergeCell ref="A727:B727"/>
    <mergeCell ref="D4:D6"/>
    <mergeCell ref="Y3:Y6"/>
    <mergeCell ref="A738:B738"/>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&amp;C&amp;LFDC6C66A</oddFooter>
  </headerFooter>
</worksheet>
</file>

<file path=xl/worksheets/sheet2.xml><?xml version="1.0" encoding="utf-8"?>
<worksheet xmlns="http://schemas.openxmlformats.org/spreadsheetml/2006/main" xmlns:r="http://schemas.openxmlformats.org/officeDocument/2006/relationships">
  <dimension ref="A1:AF1186"/>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20.100000000000001" customHeight="1">
      <c r="A2" s="89"/>
      <c r="B2" s="61" t="s">
        <v>16</v>
      </c>
      <c r="C2" s="91"/>
      <c r="D2" s="39"/>
      <c r="E2" s="39"/>
      <c r="X2" s="35"/>
      <c r="Y2" s="51"/>
      <c r="Z2" s="45"/>
      <c r="AA2" s="40"/>
      <c r="AB2" s="35"/>
      <c r="AC2" s="35"/>
      <c r="AD2" s="35"/>
      <c r="AE2" s="35"/>
      <c r="AF2" s="87"/>
    </row>
    <row r="3" spans="1:32" s="22" customFormat="1" ht="15" customHeight="1">
      <c r="A3" s="107" t="s">
        <v>0</v>
      </c>
      <c r="B3" s="106" t="s">
        <v>1</v>
      </c>
      <c r="C3" s="111" t="s">
        <v>434</v>
      </c>
      <c r="D3" s="106" t="s">
        <v>2</v>
      </c>
      <c r="E3" s="106"/>
      <c r="F3" s="106"/>
      <c r="G3" s="106"/>
      <c r="H3" s="106"/>
      <c r="I3" s="106" t="s">
        <v>12</v>
      </c>
      <c r="J3" s="106"/>
      <c r="K3" s="106"/>
      <c r="L3" s="106"/>
      <c r="M3" s="106"/>
      <c r="N3" s="106" t="s">
        <v>13</v>
      </c>
      <c r="O3" s="106"/>
      <c r="P3" s="106"/>
      <c r="Q3" s="106"/>
      <c r="R3" s="106"/>
      <c r="S3" s="106" t="s">
        <v>14</v>
      </c>
      <c r="T3" s="106"/>
      <c r="U3" s="106"/>
      <c r="V3" s="106"/>
      <c r="W3" s="106"/>
      <c r="X3" s="107" t="s">
        <v>2205</v>
      </c>
      <c r="Y3" s="103"/>
      <c r="Z3" s="100" t="s">
        <v>3</v>
      </c>
      <c r="AA3" s="108" t="s">
        <v>4</v>
      </c>
      <c r="AB3" s="107" t="s">
        <v>5</v>
      </c>
      <c r="AC3" s="107"/>
      <c r="AD3" s="107"/>
      <c r="AE3" s="107"/>
      <c r="AF3" s="88" t="s">
        <v>2216</v>
      </c>
    </row>
    <row r="4" spans="1:32" s="23" customFormat="1" ht="15" customHeight="1">
      <c r="A4" s="107"/>
      <c r="B4" s="106"/>
      <c r="C4" s="112"/>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7"/>
      <c r="Y4" s="103"/>
      <c r="Z4" s="100"/>
      <c r="AA4" s="108"/>
      <c r="AB4" s="97" t="s">
        <v>15</v>
      </c>
      <c r="AC4" s="97" t="s">
        <v>2206</v>
      </c>
      <c r="AD4" s="97" t="s">
        <v>2207</v>
      </c>
      <c r="AE4" s="97" t="s">
        <v>2208</v>
      </c>
      <c r="AF4" s="29"/>
    </row>
    <row r="5" spans="1:32" s="23" customFormat="1" ht="30" customHeight="1">
      <c r="A5" s="107"/>
      <c r="B5" s="106"/>
      <c r="C5" s="112"/>
      <c r="D5" s="102"/>
      <c r="E5" s="101" t="s">
        <v>8</v>
      </c>
      <c r="F5" s="101"/>
      <c r="G5" s="102" t="s">
        <v>9</v>
      </c>
      <c r="H5" s="102"/>
      <c r="I5" s="102"/>
      <c r="J5" s="101" t="s">
        <v>8</v>
      </c>
      <c r="K5" s="101"/>
      <c r="L5" s="102" t="s">
        <v>9</v>
      </c>
      <c r="M5" s="102"/>
      <c r="N5" s="102"/>
      <c r="O5" s="101" t="s">
        <v>8</v>
      </c>
      <c r="P5" s="101"/>
      <c r="Q5" s="102" t="s">
        <v>9</v>
      </c>
      <c r="R5" s="102"/>
      <c r="S5" s="102"/>
      <c r="T5" s="101" t="s">
        <v>8</v>
      </c>
      <c r="U5" s="101"/>
      <c r="V5" s="102" t="s">
        <v>9</v>
      </c>
      <c r="W5" s="102"/>
      <c r="X5" s="107"/>
      <c r="Y5" s="103"/>
      <c r="Z5" s="100"/>
      <c r="AA5" s="108"/>
      <c r="AB5" s="107" t="s">
        <v>2199</v>
      </c>
      <c r="AC5" s="107" t="s">
        <v>2200</v>
      </c>
      <c r="AD5" s="107" t="s">
        <v>2201</v>
      </c>
      <c r="AE5" s="107" t="s">
        <v>2202</v>
      </c>
      <c r="AF5" s="29"/>
    </row>
    <row r="6" spans="1:32" s="23" customFormat="1" ht="45" customHeight="1">
      <c r="A6" s="107"/>
      <c r="B6" s="106"/>
      <c r="C6" s="113"/>
      <c r="D6" s="102"/>
      <c r="E6" s="96" t="s">
        <v>10</v>
      </c>
      <c r="F6" s="95" t="s">
        <v>11</v>
      </c>
      <c r="G6" s="96" t="s">
        <v>10</v>
      </c>
      <c r="H6" s="95" t="s">
        <v>11</v>
      </c>
      <c r="I6" s="102"/>
      <c r="J6" s="96" t="s">
        <v>10</v>
      </c>
      <c r="K6" s="95" t="s">
        <v>11</v>
      </c>
      <c r="L6" s="96" t="s">
        <v>10</v>
      </c>
      <c r="M6" s="95" t="s">
        <v>11</v>
      </c>
      <c r="N6" s="102"/>
      <c r="O6" s="96" t="s">
        <v>10</v>
      </c>
      <c r="P6" s="95" t="s">
        <v>11</v>
      </c>
      <c r="Q6" s="96" t="s">
        <v>10</v>
      </c>
      <c r="R6" s="95" t="s">
        <v>11</v>
      </c>
      <c r="S6" s="102"/>
      <c r="T6" s="96" t="s">
        <v>10</v>
      </c>
      <c r="U6" s="95" t="s">
        <v>11</v>
      </c>
      <c r="V6" s="96" t="s">
        <v>10</v>
      </c>
      <c r="W6" s="95" t="s">
        <v>11</v>
      </c>
      <c r="X6" s="107"/>
      <c r="Y6" s="103"/>
      <c r="Z6" s="100"/>
      <c r="AA6" s="108"/>
      <c r="AB6" s="107"/>
      <c r="AC6" s="107"/>
      <c r="AD6" s="107"/>
      <c r="AE6" s="107"/>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8" t="s">
        <v>433</v>
      </c>
      <c r="B8" s="99"/>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4" t="s">
        <v>1965</v>
      </c>
      <c r="B9" s="105"/>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4" t="s">
        <v>1966</v>
      </c>
      <c r="B440" s="105"/>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2"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2">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2">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2">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2">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2" ht="15" customHeight="1">
      <c r="A502" s="109" t="s">
        <v>6</v>
      </c>
      <c r="B502" s="110"/>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98" t="s">
        <v>686</v>
      </c>
      <c r="B503" s="99"/>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2" ht="15" customHeight="1">
      <c r="A504" s="104" t="s">
        <v>1972</v>
      </c>
      <c r="B504" s="105"/>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2"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2"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2"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2"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2"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2"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2"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2"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2"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2"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2"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2"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2"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2">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2">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2"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2">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2">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2">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2">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2">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2">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2" ht="15" customHeight="1">
      <c r="A639" s="109" t="s">
        <v>6</v>
      </c>
      <c r="B639" s="110"/>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98" t="s">
        <v>817</v>
      </c>
      <c r="B640" s="99"/>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4" t="s">
        <v>1978</v>
      </c>
      <c r="B641" s="105"/>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hidden="1" customHeight="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245</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hidden="1" customHeight="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2" ht="15" customHeight="1">
      <c r="A1185" s="109" t="s">
        <v>6</v>
      </c>
      <c r="B1185" s="110"/>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98" t="s">
        <v>1331</v>
      </c>
      <c r="B1186" s="99"/>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6:B1186"/>
    <mergeCell ref="A504:B504"/>
    <mergeCell ref="A639:B639"/>
    <mergeCell ref="A640:B640"/>
    <mergeCell ref="A641:B641"/>
    <mergeCell ref="A1185:B1185"/>
  </mergeCells>
  <pageMargins left="0.7" right="0.7" top="0.75" bottom="0.75" header="0.3" footer="0.3"/>
  <pageSetup paperSize="9" orientation="portrait" r:id="rId1"/>
  <headerFooter>
    <oddFooter>&amp;C&amp;LFDC6C66A</oddFooter>
  </headerFooter>
</worksheet>
</file>

<file path=xl/worksheets/sheet3.xml><?xml version="1.0" encoding="utf-8"?>
<worksheet xmlns="http://schemas.openxmlformats.org/spreadsheetml/2006/main" xmlns:r="http://schemas.openxmlformats.org/officeDocument/2006/relationships">
  <dimension ref="A1:AF20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ols>
  <sheetData>
    <row r="1" spans="1:32" s="1" customFormat="1" ht="20.100000000000001" customHeight="1">
      <c r="A1" s="89"/>
      <c r="B1" s="61" t="s">
        <v>2184</v>
      </c>
      <c r="C1" s="93"/>
      <c r="D1" s="59"/>
      <c r="E1" s="59"/>
      <c r="I1" s="89"/>
      <c r="J1" s="89"/>
      <c r="X1" s="35"/>
      <c r="Y1" s="51"/>
      <c r="Z1" s="45"/>
      <c r="AA1" s="40"/>
      <c r="AB1" s="35"/>
      <c r="AC1" s="35"/>
      <c r="AD1" s="35"/>
      <c r="AE1" s="35"/>
    </row>
    <row r="2" spans="1:32" s="1" customFormat="1" ht="20.100000000000001" customHeight="1">
      <c r="A2" s="89"/>
      <c r="B2" s="61" t="s">
        <v>16</v>
      </c>
      <c r="C2" s="93"/>
      <c r="D2" s="59"/>
      <c r="E2" s="59"/>
      <c r="X2" s="35"/>
      <c r="Y2" s="51"/>
      <c r="Z2" s="45"/>
      <c r="AA2" s="40"/>
      <c r="AB2" s="35"/>
      <c r="AC2" s="35"/>
      <c r="AD2" s="35"/>
      <c r="AE2" s="35"/>
    </row>
    <row r="3" spans="1:32" s="22" customFormat="1" ht="15" customHeight="1">
      <c r="A3" s="107" t="s">
        <v>0</v>
      </c>
      <c r="B3" s="106" t="s">
        <v>1</v>
      </c>
      <c r="C3" s="111" t="s">
        <v>434</v>
      </c>
      <c r="D3" s="106" t="s">
        <v>2</v>
      </c>
      <c r="E3" s="106"/>
      <c r="F3" s="106"/>
      <c r="G3" s="106"/>
      <c r="H3" s="106"/>
      <c r="I3" s="106" t="s">
        <v>12</v>
      </c>
      <c r="J3" s="106"/>
      <c r="K3" s="106"/>
      <c r="L3" s="106"/>
      <c r="M3" s="106"/>
      <c r="N3" s="106" t="s">
        <v>13</v>
      </c>
      <c r="O3" s="106"/>
      <c r="P3" s="106"/>
      <c r="Q3" s="106"/>
      <c r="R3" s="106"/>
      <c r="S3" s="106" t="s">
        <v>14</v>
      </c>
      <c r="T3" s="106"/>
      <c r="U3" s="106"/>
      <c r="V3" s="106"/>
      <c r="W3" s="106"/>
      <c r="X3" s="107" t="s">
        <v>2205</v>
      </c>
      <c r="Y3" s="103"/>
      <c r="Z3" s="100" t="s">
        <v>3</v>
      </c>
      <c r="AA3" s="108" t="s">
        <v>4</v>
      </c>
      <c r="AB3" s="107" t="s">
        <v>5</v>
      </c>
      <c r="AC3" s="107"/>
      <c r="AD3" s="107"/>
      <c r="AE3" s="107"/>
      <c r="AF3" s="88" t="s">
        <v>2216</v>
      </c>
    </row>
    <row r="4" spans="1:32" s="23" customFormat="1" ht="15" customHeight="1">
      <c r="A4" s="107"/>
      <c r="B4" s="106"/>
      <c r="C4" s="112"/>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7"/>
      <c r="Y4" s="103"/>
      <c r="Z4" s="100"/>
      <c r="AA4" s="108"/>
      <c r="AB4" s="97" t="s">
        <v>15</v>
      </c>
      <c r="AC4" s="97" t="s">
        <v>2206</v>
      </c>
      <c r="AD4" s="97" t="s">
        <v>2207</v>
      </c>
      <c r="AE4" s="97" t="s">
        <v>2208</v>
      </c>
      <c r="AF4" s="29"/>
    </row>
    <row r="5" spans="1:32" s="23" customFormat="1" ht="30" customHeight="1">
      <c r="A5" s="107"/>
      <c r="B5" s="106"/>
      <c r="C5" s="112"/>
      <c r="D5" s="102"/>
      <c r="E5" s="101" t="s">
        <v>8</v>
      </c>
      <c r="F5" s="101"/>
      <c r="G5" s="102" t="s">
        <v>9</v>
      </c>
      <c r="H5" s="102"/>
      <c r="I5" s="102"/>
      <c r="J5" s="101" t="s">
        <v>8</v>
      </c>
      <c r="K5" s="101"/>
      <c r="L5" s="102" t="s">
        <v>9</v>
      </c>
      <c r="M5" s="102"/>
      <c r="N5" s="102"/>
      <c r="O5" s="101" t="s">
        <v>8</v>
      </c>
      <c r="P5" s="101"/>
      <c r="Q5" s="102" t="s">
        <v>9</v>
      </c>
      <c r="R5" s="102"/>
      <c r="S5" s="102"/>
      <c r="T5" s="101" t="s">
        <v>8</v>
      </c>
      <c r="U5" s="101"/>
      <c r="V5" s="102" t="s">
        <v>9</v>
      </c>
      <c r="W5" s="102"/>
      <c r="X5" s="107"/>
      <c r="Y5" s="103"/>
      <c r="Z5" s="100"/>
      <c r="AA5" s="108"/>
      <c r="AB5" s="107" t="s">
        <v>2199</v>
      </c>
      <c r="AC5" s="107" t="s">
        <v>2200</v>
      </c>
      <c r="AD5" s="107" t="s">
        <v>2201</v>
      </c>
      <c r="AE5" s="107" t="s">
        <v>2202</v>
      </c>
      <c r="AF5" s="29"/>
    </row>
    <row r="6" spans="1:32" s="23" customFormat="1" ht="45" customHeight="1">
      <c r="A6" s="107"/>
      <c r="B6" s="106"/>
      <c r="C6" s="113"/>
      <c r="D6" s="102"/>
      <c r="E6" s="96" t="s">
        <v>10</v>
      </c>
      <c r="F6" s="95" t="s">
        <v>11</v>
      </c>
      <c r="G6" s="96" t="s">
        <v>10</v>
      </c>
      <c r="H6" s="95" t="s">
        <v>11</v>
      </c>
      <c r="I6" s="102"/>
      <c r="J6" s="96" t="s">
        <v>10</v>
      </c>
      <c r="K6" s="95" t="s">
        <v>11</v>
      </c>
      <c r="L6" s="96" t="s">
        <v>10</v>
      </c>
      <c r="M6" s="95" t="s">
        <v>11</v>
      </c>
      <c r="N6" s="102"/>
      <c r="O6" s="96" t="s">
        <v>10</v>
      </c>
      <c r="P6" s="95" t="s">
        <v>11</v>
      </c>
      <c r="Q6" s="96" t="s">
        <v>10</v>
      </c>
      <c r="R6" s="95" t="s">
        <v>11</v>
      </c>
      <c r="S6" s="102"/>
      <c r="T6" s="96" t="s">
        <v>10</v>
      </c>
      <c r="U6" s="95" t="s">
        <v>11</v>
      </c>
      <c r="V6" s="96" t="s">
        <v>10</v>
      </c>
      <c r="W6" s="95" t="s">
        <v>11</v>
      </c>
      <c r="X6" s="107"/>
      <c r="Y6" s="103"/>
      <c r="Z6" s="100"/>
      <c r="AA6" s="108"/>
      <c r="AB6" s="107"/>
      <c r="AC6" s="107"/>
      <c r="AD6" s="107"/>
      <c r="AE6" s="107"/>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4" t="s">
        <v>1335</v>
      </c>
      <c r="B8" s="105"/>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hidden="1" customHeight="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597</v>
      </c>
      <c r="Y84" s="53"/>
      <c r="Z84" s="47">
        <v>0.65</v>
      </c>
      <c r="AA84" s="10">
        <v>2</v>
      </c>
      <c r="AB84" s="7"/>
      <c r="AC84" s="7"/>
      <c r="AD84" s="7"/>
      <c r="AE84" s="7"/>
      <c r="AF84" s="31"/>
    </row>
    <row r="85" spans="1:32"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2"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2">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2">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2">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2">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2">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2"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2" ht="15" customHeight="1">
      <c r="A204" s="109" t="s">
        <v>6</v>
      </c>
      <c r="B204" s="110"/>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mergeCells count="34">
    <mergeCell ref="A8:B8"/>
    <mergeCell ref="D4:D6"/>
    <mergeCell ref="L5:M5"/>
    <mergeCell ref="C3:C6"/>
    <mergeCell ref="G5:H5"/>
    <mergeCell ref="D3:H3"/>
    <mergeCell ref="E4:H4"/>
    <mergeCell ref="E5:F5"/>
    <mergeCell ref="A204:B204"/>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&amp;C&amp;LFDC6C66A</oddFooter>
  </headerFooter>
</worksheet>
</file>

<file path=xl/worksheets/sheet4.xml><?xml version="1.0" encoding="utf-8"?>
<worksheet xmlns="http://schemas.openxmlformats.org/spreadsheetml/2006/main" xmlns:r="http://schemas.openxmlformats.org/officeDocument/2006/relationships">
  <dimension ref="A1:AF204"/>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2184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7" t="s">
        <v>0</v>
      </c>
      <c r="B3" s="106" t="s">
        <v>1</v>
      </c>
      <c r="C3" s="111" t="s">
        <v>434</v>
      </c>
      <c r="D3" s="106" t="s">
        <v>2</v>
      </c>
      <c r="E3" s="106"/>
      <c r="F3" s="106"/>
      <c r="G3" s="106"/>
      <c r="H3" s="106"/>
      <c r="I3" s="106" t="s">
        <v>12</v>
      </c>
      <c r="J3" s="106"/>
      <c r="K3" s="106"/>
      <c r="L3" s="106"/>
      <c r="M3" s="106"/>
      <c r="N3" s="106" t="s">
        <v>13</v>
      </c>
      <c r="O3" s="106"/>
      <c r="P3" s="106"/>
      <c r="Q3" s="106"/>
      <c r="R3" s="106"/>
      <c r="S3" s="106" t="s">
        <v>14</v>
      </c>
      <c r="T3" s="106"/>
      <c r="U3" s="106"/>
      <c r="V3" s="106"/>
      <c r="W3" s="106"/>
      <c r="X3" s="107" t="s">
        <v>2205</v>
      </c>
      <c r="Y3" s="103"/>
      <c r="Z3" s="100" t="s">
        <v>3</v>
      </c>
      <c r="AA3" s="108" t="s">
        <v>4</v>
      </c>
      <c r="AB3" s="107" t="s">
        <v>5</v>
      </c>
      <c r="AC3" s="107"/>
      <c r="AD3" s="107"/>
      <c r="AE3" s="107"/>
      <c r="AF3" s="88" t="s">
        <v>2216</v>
      </c>
    </row>
    <row r="4" spans="1:32" s="23" customFormat="1" ht="15" customHeight="1">
      <c r="A4" s="107"/>
      <c r="B4" s="106"/>
      <c r="C4" s="112"/>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7"/>
      <c r="Y4" s="103"/>
      <c r="Z4" s="100"/>
      <c r="AA4" s="108"/>
      <c r="AB4" s="97" t="s">
        <v>15</v>
      </c>
      <c r="AC4" s="97" t="s">
        <v>2206</v>
      </c>
      <c r="AD4" s="97" t="s">
        <v>2207</v>
      </c>
      <c r="AE4" s="97" t="s">
        <v>2208</v>
      </c>
      <c r="AF4" s="29"/>
    </row>
    <row r="5" spans="1:32" s="23" customFormat="1" ht="30" customHeight="1">
      <c r="A5" s="107"/>
      <c r="B5" s="106"/>
      <c r="C5" s="112"/>
      <c r="D5" s="102"/>
      <c r="E5" s="101" t="s">
        <v>8</v>
      </c>
      <c r="F5" s="101"/>
      <c r="G5" s="102" t="s">
        <v>9</v>
      </c>
      <c r="H5" s="102"/>
      <c r="I5" s="102"/>
      <c r="J5" s="101" t="s">
        <v>8</v>
      </c>
      <c r="K5" s="101"/>
      <c r="L5" s="102" t="s">
        <v>9</v>
      </c>
      <c r="M5" s="102"/>
      <c r="N5" s="102"/>
      <c r="O5" s="101" t="s">
        <v>8</v>
      </c>
      <c r="P5" s="101"/>
      <c r="Q5" s="102" t="s">
        <v>9</v>
      </c>
      <c r="R5" s="102"/>
      <c r="S5" s="102"/>
      <c r="T5" s="101" t="s">
        <v>8</v>
      </c>
      <c r="U5" s="101"/>
      <c r="V5" s="102" t="s">
        <v>9</v>
      </c>
      <c r="W5" s="102"/>
      <c r="X5" s="107"/>
      <c r="Y5" s="103"/>
      <c r="Z5" s="100"/>
      <c r="AA5" s="108"/>
      <c r="AB5" s="114" t="s">
        <v>2199</v>
      </c>
      <c r="AC5" s="114" t="s">
        <v>2200</v>
      </c>
      <c r="AD5" s="114" t="s">
        <v>2201</v>
      </c>
      <c r="AE5" s="114" t="s">
        <v>2202</v>
      </c>
      <c r="AF5" s="29"/>
    </row>
    <row r="6" spans="1:32" s="23" customFormat="1" ht="45" customHeight="1">
      <c r="A6" s="107"/>
      <c r="B6" s="106"/>
      <c r="C6" s="113"/>
      <c r="D6" s="102"/>
      <c r="E6" s="96" t="s">
        <v>10</v>
      </c>
      <c r="F6" s="95" t="s">
        <v>11</v>
      </c>
      <c r="G6" s="96" t="s">
        <v>10</v>
      </c>
      <c r="H6" s="95" t="s">
        <v>11</v>
      </c>
      <c r="I6" s="102"/>
      <c r="J6" s="96" t="s">
        <v>10</v>
      </c>
      <c r="K6" s="95" t="s">
        <v>11</v>
      </c>
      <c r="L6" s="96" t="s">
        <v>10</v>
      </c>
      <c r="M6" s="95" t="s">
        <v>11</v>
      </c>
      <c r="N6" s="102"/>
      <c r="O6" s="96" t="s">
        <v>10</v>
      </c>
      <c r="P6" s="95" t="s">
        <v>11</v>
      </c>
      <c r="Q6" s="96" t="s">
        <v>10</v>
      </c>
      <c r="R6" s="95" t="s">
        <v>11</v>
      </c>
      <c r="S6" s="102"/>
      <c r="T6" s="96" t="s">
        <v>10</v>
      </c>
      <c r="U6" s="95" t="s">
        <v>11</v>
      </c>
      <c r="V6" s="96" t="s">
        <v>10</v>
      </c>
      <c r="W6" s="95" t="s">
        <v>11</v>
      </c>
      <c r="X6" s="107"/>
      <c r="Y6" s="103"/>
      <c r="Z6" s="100"/>
      <c r="AA6" s="108"/>
      <c r="AB6" s="115"/>
      <c r="AC6" s="115"/>
      <c r="AD6" s="115"/>
      <c r="AE6" s="115"/>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4" t="s">
        <v>2070</v>
      </c>
      <c r="B8" s="105"/>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hidden="1" customHeight="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405</v>
      </c>
      <c r="Y84" s="53"/>
      <c r="Z84" s="47">
        <v>0.7</v>
      </c>
      <c r="AA84" s="10">
        <v>1.6</v>
      </c>
      <c r="AB84" s="7"/>
      <c r="AC84" s="7"/>
      <c r="AD84" s="7"/>
      <c r="AE84" s="7"/>
    </row>
    <row r="85" spans="1:31"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9" t="s">
        <v>6</v>
      </c>
      <c r="B204" s="110"/>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4:B204"/>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&amp;C&amp;LFDC6C66A</oddFooter>
  </headerFooter>
</worksheet>
</file>

<file path=xl/worksheets/sheet5.xml><?xml version="1.0" encoding="utf-8"?>
<worksheet xmlns="http://schemas.openxmlformats.org/spreadsheetml/2006/main" xmlns:r="http://schemas.openxmlformats.org/officeDocument/2006/relationships">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2184</v>
      </c>
      <c r="C1" s="93"/>
      <c r="D1" s="59"/>
      <c r="E1" s="59"/>
      <c r="I1" s="89"/>
      <c r="J1" s="89"/>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7" t="s">
        <v>0</v>
      </c>
      <c r="B3" s="106" t="s">
        <v>1</v>
      </c>
      <c r="C3" s="111" t="s">
        <v>434</v>
      </c>
      <c r="D3" s="106" t="s">
        <v>2</v>
      </c>
      <c r="E3" s="106"/>
      <c r="F3" s="106"/>
      <c r="G3" s="106"/>
      <c r="H3" s="106"/>
      <c r="I3" s="106" t="s">
        <v>12</v>
      </c>
      <c r="J3" s="106"/>
      <c r="K3" s="106"/>
      <c r="L3" s="106"/>
      <c r="M3" s="106"/>
      <c r="N3" s="106" t="s">
        <v>13</v>
      </c>
      <c r="O3" s="106"/>
      <c r="P3" s="106"/>
      <c r="Q3" s="106"/>
      <c r="R3" s="106"/>
      <c r="S3" s="106" t="s">
        <v>14</v>
      </c>
      <c r="T3" s="106"/>
      <c r="U3" s="106"/>
      <c r="V3" s="106"/>
      <c r="W3" s="106"/>
      <c r="X3" s="107" t="s">
        <v>2205</v>
      </c>
      <c r="Y3" s="103"/>
      <c r="Z3" s="100" t="s">
        <v>3</v>
      </c>
      <c r="AA3" s="108" t="s">
        <v>4</v>
      </c>
      <c r="AB3" s="107" t="s">
        <v>5</v>
      </c>
      <c r="AC3" s="107"/>
      <c r="AD3" s="107"/>
      <c r="AE3" s="107"/>
      <c r="AF3" s="88" t="s">
        <v>2216</v>
      </c>
    </row>
    <row r="4" spans="1:32" s="23" customFormat="1" ht="15" customHeight="1">
      <c r="A4" s="107"/>
      <c r="B4" s="106"/>
      <c r="C4" s="112"/>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7"/>
      <c r="Y4" s="103"/>
      <c r="Z4" s="100"/>
      <c r="AA4" s="108"/>
      <c r="AB4" s="97" t="s">
        <v>15</v>
      </c>
      <c r="AC4" s="97" t="s">
        <v>2206</v>
      </c>
      <c r="AD4" s="97" t="s">
        <v>2207</v>
      </c>
      <c r="AE4" s="97" t="s">
        <v>2208</v>
      </c>
      <c r="AF4" s="29"/>
    </row>
    <row r="5" spans="1:32" s="23" customFormat="1" ht="30" customHeight="1">
      <c r="A5" s="107"/>
      <c r="B5" s="106"/>
      <c r="C5" s="112"/>
      <c r="D5" s="102"/>
      <c r="E5" s="101" t="s">
        <v>8</v>
      </c>
      <c r="F5" s="101"/>
      <c r="G5" s="102" t="s">
        <v>9</v>
      </c>
      <c r="H5" s="102"/>
      <c r="I5" s="102"/>
      <c r="J5" s="101" t="s">
        <v>8</v>
      </c>
      <c r="K5" s="101"/>
      <c r="L5" s="102" t="s">
        <v>9</v>
      </c>
      <c r="M5" s="102"/>
      <c r="N5" s="102"/>
      <c r="O5" s="101" t="s">
        <v>8</v>
      </c>
      <c r="P5" s="101"/>
      <c r="Q5" s="102" t="s">
        <v>9</v>
      </c>
      <c r="R5" s="102"/>
      <c r="S5" s="102"/>
      <c r="T5" s="101" t="s">
        <v>8</v>
      </c>
      <c r="U5" s="101"/>
      <c r="V5" s="102" t="s">
        <v>9</v>
      </c>
      <c r="W5" s="102"/>
      <c r="X5" s="107"/>
      <c r="Y5" s="103"/>
      <c r="Z5" s="100"/>
      <c r="AA5" s="108"/>
      <c r="AB5" s="107" t="s">
        <v>2199</v>
      </c>
      <c r="AC5" s="107" t="s">
        <v>2200</v>
      </c>
      <c r="AD5" s="107" t="s">
        <v>2201</v>
      </c>
      <c r="AE5" s="107" t="s">
        <v>2202</v>
      </c>
      <c r="AF5" s="29"/>
    </row>
    <row r="6" spans="1:32" s="23" customFormat="1" ht="45" customHeight="1">
      <c r="A6" s="107"/>
      <c r="B6" s="106"/>
      <c r="C6" s="113"/>
      <c r="D6" s="102"/>
      <c r="E6" s="96" t="s">
        <v>10</v>
      </c>
      <c r="F6" s="95" t="s">
        <v>11</v>
      </c>
      <c r="G6" s="96" t="s">
        <v>10</v>
      </c>
      <c r="H6" s="95" t="s">
        <v>11</v>
      </c>
      <c r="I6" s="102"/>
      <c r="J6" s="96" t="s">
        <v>10</v>
      </c>
      <c r="K6" s="95" t="s">
        <v>11</v>
      </c>
      <c r="L6" s="96" t="s">
        <v>10</v>
      </c>
      <c r="M6" s="95" t="s">
        <v>11</v>
      </c>
      <c r="N6" s="102"/>
      <c r="O6" s="96" t="s">
        <v>10</v>
      </c>
      <c r="P6" s="95" t="s">
        <v>11</v>
      </c>
      <c r="Q6" s="96" t="s">
        <v>10</v>
      </c>
      <c r="R6" s="95" t="s">
        <v>11</v>
      </c>
      <c r="S6" s="102"/>
      <c r="T6" s="96" t="s">
        <v>10</v>
      </c>
      <c r="U6" s="95" t="s">
        <v>11</v>
      </c>
      <c r="V6" s="96" t="s">
        <v>10</v>
      </c>
      <c r="W6" s="95" t="s">
        <v>11</v>
      </c>
      <c r="X6" s="107"/>
      <c r="Y6" s="103"/>
      <c r="Z6" s="100"/>
      <c r="AA6" s="108"/>
      <c r="AB6" s="107"/>
      <c r="AC6" s="107"/>
      <c r="AD6" s="107"/>
      <c r="AE6" s="107"/>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4" t="s">
        <v>2071</v>
      </c>
      <c r="B8" s="105"/>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2"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2"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2"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2"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2"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2"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2"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2"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9" t="s">
        <v>6</v>
      </c>
      <c r="B147" s="110"/>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&amp;C&amp;LFDC6C66A</oddFooter>
  </headerFooter>
</worksheet>
</file>

<file path=xl/worksheets/sheet6.xml><?xml version="1.0" encoding="utf-8"?>
<worksheet xmlns="http://schemas.openxmlformats.org/spreadsheetml/2006/main" xmlns:r="http://schemas.openxmlformats.org/officeDocument/2006/relationships">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2184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7" t="s">
        <v>0</v>
      </c>
      <c r="B3" s="106" t="s">
        <v>1</v>
      </c>
      <c r="C3" s="111" t="s">
        <v>434</v>
      </c>
      <c r="D3" s="106" t="s">
        <v>2</v>
      </c>
      <c r="E3" s="106"/>
      <c r="F3" s="106"/>
      <c r="G3" s="106"/>
      <c r="H3" s="106"/>
      <c r="I3" s="106" t="s">
        <v>12</v>
      </c>
      <c r="J3" s="106"/>
      <c r="K3" s="106"/>
      <c r="L3" s="106"/>
      <c r="M3" s="106"/>
      <c r="N3" s="106" t="s">
        <v>13</v>
      </c>
      <c r="O3" s="106"/>
      <c r="P3" s="106"/>
      <c r="Q3" s="106"/>
      <c r="R3" s="106"/>
      <c r="S3" s="106" t="s">
        <v>14</v>
      </c>
      <c r="T3" s="106"/>
      <c r="U3" s="106"/>
      <c r="V3" s="106"/>
      <c r="W3" s="106"/>
      <c r="X3" s="107" t="s">
        <v>2205</v>
      </c>
      <c r="Y3" s="103"/>
      <c r="Z3" s="100" t="s">
        <v>3</v>
      </c>
      <c r="AA3" s="108" t="s">
        <v>4</v>
      </c>
      <c r="AB3" s="107" t="s">
        <v>5</v>
      </c>
      <c r="AC3" s="107"/>
      <c r="AD3" s="107"/>
      <c r="AE3" s="107"/>
      <c r="AF3" s="88" t="s">
        <v>2216</v>
      </c>
    </row>
    <row r="4" spans="1:32" s="23" customFormat="1" ht="15" customHeight="1">
      <c r="A4" s="107"/>
      <c r="B4" s="106"/>
      <c r="C4" s="112"/>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7"/>
      <c r="Y4" s="103"/>
      <c r="Z4" s="100"/>
      <c r="AA4" s="108"/>
      <c r="AB4" s="97" t="s">
        <v>15</v>
      </c>
      <c r="AC4" s="97" t="s">
        <v>2206</v>
      </c>
      <c r="AD4" s="97" t="s">
        <v>2207</v>
      </c>
      <c r="AE4" s="97" t="s">
        <v>2208</v>
      </c>
      <c r="AF4" s="29"/>
    </row>
    <row r="5" spans="1:32" s="23" customFormat="1" ht="30" customHeight="1">
      <c r="A5" s="107"/>
      <c r="B5" s="106"/>
      <c r="C5" s="112"/>
      <c r="D5" s="102"/>
      <c r="E5" s="101" t="s">
        <v>8</v>
      </c>
      <c r="F5" s="101"/>
      <c r="G5" s="102" t="s">
        <v>9</v>
      </c>
      <c r="H5" s="102"/>
      <c r="I5" s="102"/>
      <c r="J5" s="101" t="s">
        <v>8</v>
      </c>
      <c r="K5" s="101"/>
      <c r="L5" s="102" t="s">
        <v>9</v>
      </c>
      <c r="M5" s="102"/>
      <c r="N5" s="102"/>
      <c r="O5" s="101" t="s">
        <v>8</v>
      </c>
      <c r="P5" s="101"/>
      <c r="Q5" s="102" t="s">
        <v>9</v>
      </c>
      <c r="R5" s="102"/>
      <c r="S5" s="102"/>
      <c r="T5" s="101" t="s">
        <v>8</v>
      </c>
      <c r="U5" s="101"/>
      <c r="V5" s="102" t="s">
        <v>9</v>
      </c>
      <c r="W5" s="102"/>
      <c r="X5" s="107"/>
      <c r="Y5" s="103"/>
      <c r="Z5" s="100"/>
      <c r="AA5" s="108"/>
      <c r="AB5" s="107" t="s">
        <v>2199</v>
      </c>
      <c r="AC5" s="107" t="s">
        <v>2200</v>
      </c>
      <c r="AD5" s="107" t="s">
        <v>2201</v>
      </c>
      <c r="AE5" s="107" t="s">
        <v>2202</v>
      </c>
      <c r="AF5" s="29"/>
    </row>
    <row r="6" spans="1:32" s="23" customFormat="1" ht="45" customHeight="1">
      <c r="A6" s="107"/>
      <c r="B6" s="106"/>
      <c r="C6" s="113"/>
      <c r="D6" s="102"/>
      <c r="E6" s="96" t="s">
        <v>10</v>
      </c>
      <c r="F6" s="95" t="s">
        <v>11</v>
      </c>
      <c r="G6" s="96" t="s">
        <v>10</v>
      </c>
      <c r="H6" s="95" t="s">
        <v>11</v>
      </c>
      <c r="I6" s="102"/>
      <c r="J6" s="96" t="s">
        <v>10</v>
      </c>
      <c r="K6" s="95" t="s">
        <v>11</v>
      </c>
      <c r="L6" s="96" t="s">
        <v>10</v>
      </c>
      <c r="M6" s="95" t="s">
        <v>11</v>
      </c>
      <c r="N6" s="102"/>
      <c r="O6" s="96" t="s">
        <v>10</v>
      </c>
      <c r="P6" s="95" t="s">
        <v>11</v>
      </c>
      <c r="Q6" s="96" t="s">
        <v>10</v>
      </c>
      <c r="R6" s="95" t="s">
        <v>11</v>
      </c>
      <c r="S6" s="102"/>
      <c r="T6" s="96" t="s">
        <v>10</v>
      </c>
      <c r="U6" s="95" t="s">
        <v>11</v>
      </c>
      <c r="V6" s="96" t="s">
        <v>10</v>
      </c>
      <c r="W6" s="95" t="s">
        <v>11</v>
      </c>
      <c r="X6" s="107"/>
      <c r="Y6" s="103"/>
      <c r="Z6" s="100"/>
      <c r="AA6" s="108"/>
      <c r="AB6" s="107"/>
      <c r="AC6" s="107"/>
      <c r="AD6" s="107"/>
      <c r="AE6" s="107"/>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4" t="s">
        <v>2181</v>
      </c>
      <c r="B8" s="105"/>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2"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2"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2"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2"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2"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2"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2"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2"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9" t="s">
        <v>6</v>
      </c>
      <c r="B147" s="110"/>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&amp;C&amp;LFDC6C66A</oddFooter>
  </headerFooter>
</worksheet>
</file>

<file path=xl/worksheets/sheet7.xml><?xml version="1.0" encoding="utf-8"?>
<worksheet xmlns="http://schemas.openxmlformats.org/spreadsheetml/2006/main" xmlns:r="http://schemas.openxmlformats.org/officeDocument/2006/relationships">
  <dimension ref="A1:K715"/>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ols>
  <sheetData>
    <row r="1" spans="1:11" s="25" customFormat="1" ht="20.100000000000001" customHeight="1">
      <c r="A1" s="116" t="s">
        <v>1352</v>
      </c>
      <c r="B1" s="116"/>
      <c r="C1" s="116"/>
      <c r="D1" s="116"/>
      <c r="E1" s="116"/>
      <c r="F1" s="116"/>
      <c r="G1" s="116"/>
      <c r="H1" s="116"/>
      <c r="I1" s="116"/>
      <c r="J1" s="116"/>
      <c r="K1" s="28"/>
    </row>
    <row r="2" spans="1:11" s="23" customFormat="1" ht="25.5" customHeight="1">
      <c r="A2" s="102" t="s">
        <v>1340</v>
      </c>
      <c r="B2" s="117"/>
      <c r="C2" s="107" t="s">
        <v>2</v>
      </c>
      <c r="D2" s="107" t="s">
        <v>12</v>
      </c>
      <c r="E2" s="107" t="s">
        <v>13</v>
      </c>
      <c r="F2" s="107" t="s">
        <v>14</v>
      </c>
      <c r="G2" s="107" t="s">
        <v>5</v>
      </c>
      <c r="H2" s="107"/>
      <c r="I2" s="107"/>
      <c r="J2" s="107"/>
      <c r="K2" s="29"/>
    </row>
    <row r="3" spans="1:11" s="23" customFormat="1">
      <c r="A3" s="102"/>
      <c r="B3" s="118"/>
      <c r="C3" s="107"/>
      <c r="D3" s="107"/>
      <c r="E3" s="107"/>
      <c r="F3" s="107"/>
      <c r="G3" s="97" t="s">
        <v>1341</v>
      </c>
      <c r="H3" s="97" t="s">
        <v>1342</v>
      </c>
      <c r="I3" s="97" t="s">
        <v>1343</v>
      </c>
      <c r="J3" s="97" t="s">
        <v>1344</v>
      </c>
      <c r="K3" s="29"/>
    </row>
    <row r="4" spans="1:11" s="24" customFormat="1">
      <c r="A4" s="3">
        <v>1</v>
      </c>
      <c r="B4" s="15"/>
      <c r="C4" s="2">
        <v>2</v>
      </c>
      <c r="D4" s="2">
        <v>3</v>
      </c>
      <c r="E4" s="2">
        <v>4</v>
      </c>
      <c r="F4" s="2">
        <v>5</v>
      </c>
      <c r="G4" s="2">
        <v>6</v>
      </c>
      <c r="H4" s="2">
        <v>7</v>
      </c>
      <c r="I4" s="2">
        <v>8</v>
      </c>
      <c r="J4" s="2">
        <v>9</v>
      </c>
      <c r="K4" s="30"/>
    </row>
    <row r="5" spans="1:11" s="25" customFormat="1">
      <c r="A5" s="6" t="s">
        <v>1345</v>
      </c>
      <c r="B5" s="16"/>
      <c r="C5" s="32"/>
      <c r="D5" s="32"/>
      <c r="E5" s="32"/>
      <c r="F5" s="32"/>
      <c r="G5" s="32"/>
      <c r="H5" s="32"/>
      <c r="I5" s="32"/>
      <c r="J5" s="32"/>
      <c r="K5" s="28"/>
    </row>
    <row r="6" spans="1:11" s="25" customFormat="1">
      <c r="A6" s="17" t="s">
        <v>1353</v>
      </c>
      <c r="B6" s="18"/>
      <c r="C6" s="33">
        <f t="shared" ref="C6:J6" si="0">SUM(C7:C35)</f>
        <v>0</v>
      </c>
      <c r="D6" s="33">
        <f t="shared" si="0"/>
        <v>0</v>
      </c>
      <c r="E6" s="33">
        <f t="shared" si="0"/>
        <v>0</v>
      </c>
      <c r="F6" s="33">
        <f t="shared" si="0"/>
        <v>0</v>
      </c>
      <c r="G6" s="33">
        <f t="shared" si="0"/>
        <v>0</v>
      </c>
      <c r="H6" s="33">
        <f t="shared" si="0"/>
        <v>0</v>
      </c>
      <c r="I6" s="33">
        <f t="shared" si="0"/>
        <v>0</v>
      </c>
      <c r="J6" s="33">
        <f t="shared" si="0"/>
        <v>0</v>
      </c>
      <c r="K6" s="28"/>
    </row>
    <row r="7" spans="1:11" hidden="1">
      <c r="A7" s="8" t="s">
        <v>1354</v>
      </c>
      <c r="B7" s="19"/>
      <c r="C7" s="7"/>
      <c r="D7" s="7"/>
      <c r="E7" s="7"/>
      <c r="F7" s="7"/>
      <c r="G7" s="7"/>
      <c r="H7" s="7"/>
      <c r="I7" s="7"/>
      <c r="J7" s="7"/>
    </row>
    <row r="8" spans="1:11" hidden="1">
      <c r="A8" s="8" t="s">
        <v>1355</v>
      </c>
      <c r="B8" s="19"/>
      <c r="C8" s="7"/>
      <c r="D8" s="7"/>
      <c r="E8" s="7"/>
      <c r="F8" s="7"/>
      <c r="G8" s="7"/>
      <c r="H8" s="7"/>
      <c r="I8" s="7"/>
      <c r="J8" s="7"/>
    </row>
    <row r="9" spans="1:11" hidden="1">
      <c r="A9" s="8" t="s">
        <v>1356</v>
      </c>
      <c r="B9" s="19"/>
      <c r="C9" s="7"/>
      <c r="D9" s="7"/>
      <c r="E9" s="7"/>
      <c r="F9" s="7"/>
      <c r="G9" s="7"/>
      <c r="H9" s="7"/>
      <c r="I9" s="7"/>
      <c r="J9" s="7"/>
    </row>
    <row r="10" spans="1:11" hidden="1">
      <c r="A10" s="8" t="s">
        <v>1357</v>
      </c>
      <c r="B10" s="19"/>
      <c r="C10" s="7"/>
      <c r="D10" s="7"/>
      <c r="E10" s="7"/>
      <c r="F10" s="7"/>
      <c r="G10" s="7"/>
      <c r="H10" s="7"/>
      <c r="I10" s="7"/>
      <c r="J10" s="7"/>
    </row>
    <row r="11" spans="1:11" hidden="1">
      <c r="A11" s="8" t="s">
        <v>1358</v>
      </c>
      <c r="B11" s="19"/>
      <c r="C11" s="7"/>
      <c r="D11" s="7"/>
      <c r="E11" s="7"/>
      <c r="F11" s="7"/>
      <c r="G11" s="7"/>
      <c r="H11" s="7"/>
      <c r="I11" s="7"/>
      <c r="J11" s="7"/>
    </row>
    <row r="12" spans="1:11" hidden="1">
      <c r="A12" s="8" t="s">
        <v>1359</v>
      </c>
      <c r="B12" s="19"/>
      <c r="C12" s="7"/>
      <c r="D12" s="7"/>
      <c r="E12" s="7"/>
      <c r="F12" s="7"/>
      <c r="G12" s="7"/>
      <c r="H12" s="7"/>
      <c r="I12" s="7"/>
      <c r="J12" s="7"/>
    </row>
    <row r="13" spans="1:11" hidden="1">
      <c r="A13" s="8" t="s">
        <v>1360</v>
      </c>
      <c r="B13" s="19"/>
      <c r="C13" s="7"/>
      <c r="D13" s="7"/>
      <c r="E13" s="7"/>
      <c r="F13" s="7"/>
      <c r="G13" s="7"/>
      <c r="H13" s="7"/>
      <c r="I13" s="7"/>
      <c r="J13" s="7"/>
    </row>
    <row r="14" spans="1:11" hidden="1">
      <c r="A14" s="8" t="s">
        <v>1361</v>
      </c>
      <c r="B14" s="19"/>
      <c r="C14" s="7"/>
      <c r="D14" s="7"/>
      <c r="E14" s="7"/>
      <c r="F14" s="7"/>
      <c r="G14" s="7"/>
      <c r="H14" s="7"/>
      <c r="I14" s="7"/>
      <c r="J14" s="7"/>
    </row>
    <row r="15" spans="1:11" hidden="1">
      <c r="A15" s="8" t="s">
        <v>1362</v>
      </c>
      <c r="B15" s="19"/>
      <c r="C15" s="7"/>
      <c r="D15" s="7"/>
      <c r="E15" s="7"/>
      <c r="F15" s="7"/>
      <c r="G15" s="7"/>
      <c r="H15" s="7"/>
      <c r="I15" s="7"/>
      <c r="J15" s="7"/>
    </row>
    <row r="16" spans="1:11" hidden="1">
      <c r="A16" s="8" t="s">
        <v>1363</v>
      </c>
      <c r="B16" s="19"/>
      <c r="C16" s="7"/>
      <c r="D16" s="7"/>
      <c r="E16" s="7"/>
      <c r="F16" s="7"/>
      <c r="G16" s="7"/>
      <c r="H16" s="7"/>
      <c r="I16" s="7"/>
      <c r="J16" s="7"/>
    </row>
    <row r="17" spans="1:10" hidden="1">
      <c r="A17" s="8" t="s">
        <v>1364</v>
      </c>
      <c r="B17" s="19"/>
      <c r="C17" s="7"/>
      <c r="D17" s="7"/>
      <c r="E17" s="7"/>
      <c r="F17" s="7"/>
      <c r="G17" s="7"/>
      <c r="H17" s="7"/>
      <c r="I17" s="7"/>
      <c r="J17" s="7"/>
    </row>
    <row r="18" spans="1:10" hidden="1">
      <c r="A18" s="8" t="s">
        <v>1365</v>
      </c>
      <c r="B18" s="19"/>
      <c r="C18" s="7"/>
      <c r="D18" s="7"/>
      <c r="E18" s="7"/>
      <c r="F18" s="7"/>
      <c r="G18" s="7"/>
      <c r="H18" s="7"/>
      <c r="I18" s="7"/>
      <c r="J18" s="7"/>
    </row>
    <row r="19" spans="1:10" hidden="1">
      <c r="A19" s="8" t="s">
        <v>1366</v>
      </c>
      <c r="B19" s="19"/>
      <c r="C19" s="7"/>
      <c r="D19" s="7"/>
      <c r="E19" s="7"/>
      <c r="F19" s="7"/>
      <c r="G19" s="7"/>
      <c r="H19" s="7"/>
      <c r="I19" s="7"/>
      <c r="J19" s="7"/>
    </row>
    <row r="20" spans="1:10" hidden="1">
      <c r="A20" s="8" t="s">
        <v>1367</v>
      </c>
      <c r="B20" s="19"/>
      <c r="C20" s="7"/>
      <c r="D20" s="7"/>
      <c r="E20" s="7"/>
      <c r="F20" s="7"/>
      <c r="G20" s="7"/>
      <c r="H20" s="7"/>
      <c r="I20" s="7"/>
      <c r="J20" s="7"/>
    </row>
    <row r="21" spans="1:10" hidden="1">
      <c r="A21" s="8" t="s">
        <v>1368</v>
      </c>
      <c r="B21" s="19"/>
      <c r="C21" s="7"/>
      <c r="D21" s="7"/>
      <c r="E21" s="7"/>
      <c r="F21" s="7"/>
      <c r="G21" s="7"/>
      <c r="H21" s="7"/>
      <c r="I21" s="7"/>
      <c r="J21" s="7"/>
    </row>
    <row r="22" spans="1:10" hidden="1">
      <c r="A22" s="8" t="s">
        <v>1369</v>
      </c>
      <c r="B22" s="19"/>
      <c r="C22" s="7"/>
      <c r="D22" s="7"/>
      <c r="E22" s="7"/>
      <c r="F22" s="7"/>
      <c r="G22" s="7"/>
      <c r="H22" s="7"/>
      <c r="I22" s="7"/>
      <c r="J22" s="7"/>
    </row>
    <row r="23" spans="1:10" hidden="1">
      <c r="A23" s="8" t="s">
        <v>1370</v>
      </c>
      <c r="B23" s="19"/>
      <c r="C23" s="7"/>
      <c r="D23" s="7"/>
      <c r="E23" s="7"/>
      <c r="F23" s="7"/>
      <c r="G23" s="7"/>
      <c r="H23" s="7"/>
      <c r="I23" s="7"/>
      <c r="J23" s="7"/>
    </row>
    <row r="24" spans="1:10" hidden="1">
      <c r="A24" s="8" t="s">
        <v>1371</v>
      </c>
      <c r="B24" s="19"/>
      <c r="C24" s="7"/>
      <c r="D24" s="7"/>
      <c r="E24" s="7"/>
      <c r="F24" s="7"/>
      <c r="G24" s="7"/>
      <c r="H24" s="7"/>
      <c r="I24" s="7"/>
      <c r="J24" s="7"/>
    </row>
    <row r="25" spans="1:10" hidden="1">
      <c r="A25" s="8" t="s">
        <v>1372</v>
      </c>
      <c r="B25" s="19"/>
      <c r="C25" s="7"/>
      <c r="D25" s="7"/>
      <c r="E25" s="7"/>
      <c r="F25" s="7"/>
      <c r="G25" s="7"/>
      <c r="H25" s="7"/>
      <c r="I25" s="7"/>
      <c r="J25" s="7"/>
    </row>
    <row r="26" spans="1:10" hidden="1">
      <c r="A26" s="8" t="s">
        <v>1373</v>
      </c>
      <c r="B26" s="19"/>
      <c r="C26" s="7"/>
      <c r="D26" s="7"/>
      <c r="E26" s="7"/>
      <c r="F26" s="7"/>
      <c r="G26" s="7"/>
      <c r="H26" s="7"/>
      <c r="I26" s="7"/>
      <c r="J26" s="7"/>
    </row>
    <row r="27" spans="1:10" hidden="1">
      <c r="A27" s="8" t="s">
        <v>1374</v>
      </c>
      <c r="B27" s="19"/>
      <c r="C27" s="7"/>
      <c r="D27" s="7"/>
      <c r="E27" s="7"/>
      <c r="F27" s="7"/>
      <c r="G27" s="7"/>
      <c r="H27" s="7"/>
      <c r="I27" s="7"/>
      <c r="J27" s="7"/>
    </row>
    <row r="28" spans="1:10" hidden="1">
      <c r="A28" s="8" t="s">
        <v>1375</v>
      </c>
      <c r="B28" s="19"/>
      <c r="C28" s="7"/>
      <c r="D28" s="7"/>
      <c r="E28" s="7"/>
      <c r="F28" s="7"/>
      <c r="G28" s="7"/>
      <c r="H28" s="7"/>
      <c r="I28" s="7"/>
      <c r="J28" s="7"/>
    </row>
    <row r="29" spans="1:10" hidden="1">
      <c r="A29" s="8" t="s">
        <v>1376</v>
      </c>
      <c r="B29" s="19"/>
      <c r="C29" s="7"/>
      <c r="D29" s="7"/>
      <c r="E29" s="7"/>
      <c r="F29" s="7"/>
      <c r="G29" s="7"/>
      <c r="H29" s="7"/>
      <c r="I29" s="7"/>
      <c r="J29" s="7"/>
    </row>
    <row r="30" spans="1:10" hidden="1">
      <c r="A30" s="8" t="s">
        <v>1377</v>
      </c>
      <c r="B30" s="19"/>
      <c r="C30" s="7"/>
      <c r="D30" s="7"/>
      <c r="E30" s="7"/>
      <c r="F30" s="7"/>
      <c r="G30" s="7"/>
      <c r="H30" s="7"/>
      <c r="I30" s="7"/>
      <c r="J30" s="7"/>
    </row>
    <row r="31" spans="1:10" hidden="1">
      <c r="A31" s="8" t="s">
        <v>1378</v>
      </c>
      <c r="B31" s="19"/>
      <c r="C31" s="7"/>
      <c r="D31" s="7"/>
      <c r="E31" s="7"/>
      <c r="F31" s="7"/>
      <c r="G31" s="7"/>
      <c r="H31" s="7"/>
      <c r="I31" s="7"/>
      <c r="J31" s="7"/>
    </row>
    <row r="32" spans="1:10" hidden="1">
      <c r="A32" s="8" t="s">
        <v>1379</v>
      </c>
      <c r="B32" s="19"/>
      <c r="C32" s="7"/>
      <c r="D32" s="7"/>
      <c r="E32" s="7"/>
      <c r="F32" s="7"/>
      <c r="G32" s="7"/>
      <c r="H32" s="7"/>
      <c r="I32" s="7"/>
      <c r="J32" s="7"/>
    </row>
    <row r="33" spans="1:11" hidden="1">
      <c r="A33" s="8" t="s">
        <v>1380</v>
      </c>
      <c r="B33" s="19"/>
      <c r="C33" s="7"/>
      <c r="D33" s="7"/>
      <c r="E33" s="7"/>
      <c r="F33" s="7"/>
      <c r="G33" s="7"/>
      <c r="H33" s="7"/>
      <c r="I33" s="7"/>
      <c r="J33" s="7"/>
    </row>
    <row r="34" spans="1:11" hidden="1">
      <c r="A34" s="8" t="s">
        <v>1381</v>
      </c>
      <c r="B34" s="19"/>
      <c r="C34" s="7"/>
      <c r="D34" s="7"/>
      <c r="E34" s="7"/>
      <c r="F34" s="7"/>
      <c r="G34" s="7"/>
      <c r="H34" s="7"/>
      <c r="I34" s="7"/>
      <c r="J34" s="7"/>
    </row>
    <row r="35" spans="1:11" hidden="1">
      <c r="A35" s="8" t="s">
        <v>1382</v>
      </c>
      <c r="B35" s="19"/>
      <c r="C35" s="7"/>
      <c r="D35" s="7"/>
      <c r="E35" s="7"/>
      <c r="F35" s="7"/>
      <c r="G35" s="7"/>
      <c r="H35" s="7"/>
      <c r="I35" s="7"/>
      <c r="J35" s="7"/>
    </row>
    <row r="36" spans="1:11" s="25" customFormat="1">
      <c r="A36" s="17" t="s">
        <v>1383</v>
      </c>
      <c r="B36" s="18"/>
      <c r="C36" s="33">
        <f t="shared" ref="C36:J36" si="1">SUM(C37:C53)</f>
        <v>0</v>
      </c>
      <c r="D36" s="33">
        <f t="shared" si="1"/>
        <v>0</v>
      </c>
      <c r="E36" s="33">
        <f t="shared" si="1"/>
        <v>0</v>
      </c>
      <c r="F36" s="33">
        <f t="shared" si="1"/>
        <v>0</v>
      </c>
      <c r="G36" s="33">
        <f t="shared" si="1"/>
        <v>0</v>
      </c>
      <c r="H36" s="33">
        <f t="shared" si="1"/>
        <v>0</v>
      </c>
      <c r="I36" s="33">
        <f t="shared" si="1"/>
        <v>0</v>
      </c>
      <c r="J36" s="33">
        <f t="shared" si="1"/>
        <v>0</v>
      </c>
      <c r="K36" s="28"/>
    </row>
    <row r="37" spans="1:11" hidden="1">
      <c r="A37" s="8" t="s">
        <v>1384</v>
      </c>
      <c r="B37" s="19"/>
      <c r="C37" s="7"/>
      <c r="D37" s="7"/>
      <c r="E37" s="7"/>
      <c r="F37" s="7"/>
      <c r="G37" s="7"/>
      <c r="H37" s="7"/>
      <c r="I37" s="7"/>
      <c r="J37" s="7"/>
    </row>
    <row r="38" spans="1:11" hidden="1">
      <c r="A38" s="8" t="s">
        <v>1385</v>
      </c>
      <c r="B38" s="19"/>
      <c r="C38" s="7"/>
      <c r="D38" s="7"/>
      <c r="E38" s="7"/>
      <c r="F38" s="7"/>
      <c r="G38" s="7"/>
      <c r="H38" s="7"/>
      <c r="I38" s="7"/>
      <c r="J38" s="7"/>
    </row>
    <row r="39" spans="1:11" hidden="1">
      <c r="A39" s="8" t="s">
        <v>1386</v>
      </c>
      <c r="B39" s="19"/>
      <c r="C39" s="7"/>
      <c r="D39" s="7"/>
      <c r="E39" s="7"/>
      <c r="F39" s="7"/>
      <c r="G39" s="7"/>
      <c r="H39" s="7"/>
      <c r="I39" s="7"/>
      <c r="J39" s="7"/>
    </row>
    <row r="40" spans="1:11" hidden="1">
      <c r="A40" s="8" t="s">
        <v>1387</v>
      </c>
      <c r="B40" s="19"/>
      <c r="C40" s="7"/>
      <c r="D40" s="7"/>
      <c r="E40" s="7"/>
      <c r="F40" s="7"/>
      <c r="G40" s="7"/>
      <c r="H40" s="7"/>
      <c r="I40" s="7"/>
      <c r="J40" s="7"/>
    </row>
    <row r="41" spans="1:11" hidden="1">
      <c r="A41" s="8" t="s">
        <v>1388</v>
      </c>
      <c r="B41" s="19"/>
      <c r="C41" s="7"/>
      <c r="D41" s="7"/>
      <c r="E41" s="7"/>
      <c r="F41" s="7"/>
      <c r="G41" s="7"/>
      <c r="H41" s="7"/>
      <c r="I41" s="7"/>
      <c r="J41" s="7"/>
    </row>
    <row r="42" spans="1:11" hidden="1">
      <c r="A42" s="8" t="s">
        <v>1389</v>
      </c>
      <c r="B42" s="19"/>
      <c r="C42" s="7"/>
      <c r="D42" s="7"/>
      <c r="E42" s="7"/>
      <c r="F42" s="7"/>
      <c r="G42" s="7"/>
      <c r="H42" s="7"/>
      <c r="I42" s="7"/>
      <c r="J42" s="7"/>
    </row>
    <row r="43" spans="1:11" hidden="1">
      <c r="A43" s="8" t="s">
        <v>1390</v>
      </c>
      <c r="B43" s="19"/>
      <c r="C43" s="7"/>
      <c r="D43" s="7"/>
      <c r="E43" s="7"/>
      <c r="F43" s="7"/>
      <c r="G43" s="7"/>
      <c r="H43" s="7"/>
      <c r="I43" s="7"/>
      <c r="J43" s="7"/>
    </row>
    <row r="44" spans="1:11" hidden="1">
      <c r="A44" s="8" t="s">
        <v>1391</v>
      </c>
      <c r="B44" s="19"/>
      <c r="C44" s="7"/>
      <c r="D44" s="7"/>
      <c r="E44" s="7"/>
      <c r="F44" s="7"/>
      <c r="G44" s="7"/>
      <c r="H44" s="7"/>
      <c r="I44" s="7"/>
      <c r="J44" s="7"/>
    </row>
    <row r="45" spans="1:11" hidden="1">
      <c r="A45" s="8" t="s">
        <v>1392</v>
      </c>
      <c r="B45" s="19"/>
      <c r="C45" s="7"/>
      <c r="D45" s="7"/>
      <c r="E45" s="7"/>
      <c r="F45" s="7"/>
      <c r="G45" s="7"/>
      <c r="H45" s="7"/>
      <c r="I45" s="7"/>
      <c r="J45" s="7"/>
    </row>
    <row r="46" spans="1:11" hidden="1">
      <c r="A46" s="8" t="s">
        <v>1393</v>
      </c>
      <c r="B46" s="19"/>
      <c r="C46" s="7"/>
      <c r="D46" s="7"/>
      <c r="E46" s="7"/>
      <c r="F46" s="7"/>
      <c r="G46" s="7"/>
      <c r="H46" s="7"/>
      <c r="I46" s="7"/>
      <c r="J46" s="7"/>
    </row>
    <row r="47" spans="1:11" hidden="1">
      <c r="A47" s="8" t="s">
        <v>1394</v>
      </c>
      <c r="B47" s="19"/>
      <c r="C47" s="7"/>
      <c r="D47" s="7"/>
      <c r="E47" s="7"/>
      <c r="F47" s="7"/>
      <c r="G47" s="7"/>
      <c r="H47" s="7"/>
      <c r="I47" s="7"/>
      <c r="J47" s="7"/>
    </row>
    <row r="48" spans="1:11" hidden="1">
      <c r="A48" s="8" t="s">
        <v>1395</v>
      </c>
      <c r="B48" s="19"/>
      <c r="C48" s="7"/>
      <c r="D48" s="7"/>
      <c r="E48" s="7"/>
      <c r="F48" s="7"/>
      <c r="G48" s="7"/>
      <c r="H48" s="7"/>
      <c r="I48" s="7"/>
      <c r="J48" s="7"/>
    </row>
    <row r="49" spans="1:11" hidden="1">
      <c r="A49" s="8" t="s">
        <v>1396</v>
      </c>
      <c r="B49" s="19"/>
      <c r="C49" s="7"/>
      <c r="D49" s="7"/>
      <c r="E49" s="7"/>
      <c r="F49" s="7"/>
      <c r="G49" s="7"/>
      <c r="H49" s="7"/>
      <c r="I49" s="7"/>
      <c r="J49" s="7"/>
    </row>
    <row r="50" spans="1:11" hidden="1">
      <c r="A50" s="8" t="s">
        <v>1397</v>
      </c>
      <c r="B50" s="19"/>
      <c r="C50" s="7"/>
      <c r="D50" s="7"/>
      <c r="E50" s="7"/>
      <c r="F50" s="7"/>
      <c r="G50" s="7"/>
      <c r="H50" s="7"/>
      <c r="I50" s="7"/>
      <c r="J50" s="7"/>
    </row>
    <row r="51" spans="1:11" hidden="1">
      <c r="A51" s="8" t="s">
        <v>1398</v>
      </c>
      <c r="B51" s="19"/>
      <c r="C51" s="7"/>
      <c r="D51" s="7"/>
      <c r="E51" s="7"/>
      <c r="F51" s="7"/>
      <c r="G51" s="7"/>
      <c r="H51" s="7"/>
      <c r="I51" s="7"/>
      <c r="J51" s="7"/>
    </row>
    <row r="52" spans="1:11" hidden="1">
      <c r="A52" s="8" t="s">
        <v>1399</v>
      </c>
      <c r="B52" s="19"/>
      <c r="C52" s="7"/>
      <c r="D52" s="7"/>
      <c r="E52" s="7"/>
      <c r="F52" s="7"/>
      <c r="G52" s="7"/>
      <c r="H52" s="7"/>
      <c r="I52" s="7"/>
      <c r="J52" s="7"/>
    </row>
    <row r="53" spans="1:11" hidden="1">
      <c r="A53" s="8" t="s">
        <v>1400</v>
      </c>
      <c r="B53" s="19"/>
      <c r="C53" s="7"/>
      <c r="D53" s="7"/>
      <c r="E53" s="7"/>
      <c r="F53" s="7"/>
      <c r="G53" s="7"/>
      <c r="H53" s="7"/>
      <c r="I53" s="7"/>
      <c r="J53" s="7"/>
    </row>
    <row r="54" spans="1:11" s="25" customFormat="1">
      <c r="A54" s="17" t="s">
        <v>1401</v>
      </c>
      <c r="B54" s="18"/>
      <c r="C54" s="33">
        <f t="shared" ref="C54:J54" si="2">SUM(C55:C100)</f>
        <v>0</v>
      </c>
      <c r="D54" s="33">
        <f t="shared" si="2"/>
        <v>0</v>
      </c>
      <c r="E54" s="33">
        <f t="shared" si="2"/>
        <v>0</v>
      </c>
      <c r="F54" s="33">
        <f t="shared" si="2"/>
        <v>0</v>
      </c>
      <c r="G54" s="33">
        <f t="shared" si="2"/>
        <v>0</v>
      </c>
      <c r="H54" s="33">
        <f t="shared" si="2"/>
        <v>0</v>
      </c>
      <c r="I54" s="33">
        <f t="shared" si="2"/>
        <v>0</v>
      </c>
      <c r="J54" s="33">
        <f t="shared" si="2"/>
        <v>0</v>
      </c>
      <c r="K54" s="28"/>
    </row>
    <row r="55" spans="1:11" hidden="1">
      <c r="A55" s="8" t="s">
        <v>1402</v>
      </c>
      <c r="B55" s="19"/>
      <c r="C55" s="7"/>
      <c r="D55" s="7"/>
      <c r="E55" s="7"/>
      <c r="F55" s="7"/>
      <c r="G55" s="7"/>
      <c r="H55" s="7"/>
      <c r="I55" s="7"/>
      <c r="J55" s="7"/>
    </row>
    <row r="56" spans="1:11" hidden="1">
      <c r="A56" s="8" t="s">
        <v>1403</v>
      </c>
      <c r="B56" s="19"/>
      <c r="C56" s="7"/>
      <c r="D56" s="7"/>
      <c r="E56" s="7"/>
      <c r="F56" s="7"/>
      <c r="G56" s="7"/>
      <c r="H56" s="7"/>
      <c r="I56" s="7"/>
      <c r="J56" s="7"/>
    </row>
    <row r="57" spans="1:11" hidden="1">
      <c r="A57" s="8" t="s">
        <v>1404</v>
      </c>
      <c r="B57" s="19"/>
      <c r="C57" s="7"/>
      <c r="D57" s="7"/>
      <c r="E57" s="7"/>
      <c r="F57" s="7"/>
      <c r="G57" s="7"/>
      <c r="H57" s="7"/>
      <c r="I57" s="7"/>
      <c r="J57" s="7"/>
    </row>
    <row r="58" spans="1:11" hidden="1">
      <c r="A58" s="8" t="s">
        <v>1405</v>
      </c>
      <c r="B58" s="19"/>
      <c r="C58" s="7"/>
      <c r="D58" s="7"/>
      <c r="E58" s="7"/>
      <c r="F58" s="7"/>
      <c r="G58" s="7"/>
      <c r="H58" s="7"/>
      <c r="I58" s="7"/>
      <c r="J58" s="7"/>
    </row>
    <row r="59" spans="1:11" hidden="1">
      <c r="A59" s="8" t="s">
        <v>1406</v>
      </c>
      <c r="B59" s="19"/>
      <c r="C59" s="7"/>
      <c r="D59" s="7"/>
      <c r="E59" s="7"/>
      <c r="F59" s="7"/>
      <c r="G59" s="7"/>
      <c r="H59" s="7"/>
      <c r="I59" s="7"/>
      <c r="J59" s="7"/>
    </row>
    <row r="60" spans="1:11" hidden="1">
      <c r="A60" s="8" t="s">
        <v>1407</v>
      </c>
      <c r="B60" s="19"/>
      <c r="C60" s="7"/>
      <c r="D60" s="7"/>
      <c r="E60" s="7"/>
      <c r="F60" s="7"/>
      <c r="G60" s="7"/>
      <c r="H60" s="7"/>
      <c r="I60" s="7"/>
      <c r="J60" s="7"/>
    </row>
    <row r="61" spans="1:11" hidden="1">
      <c r="A61" s="8" t="s">
        <v>1408</v>
      </c>
      <c r="B61" s="19"/>
      <c r="C61" s="7"/>
      <c r="D61" s="7"/>
      <c r="E61" s="7"/>
      <c r="F61" s="7"/>
      <c r="G61" s="7"/>
      <c r="H61" s="7"/>
      <c r="I61" s="7"/>
      <c r="J61" s="7"/>
    </row>
    <row r="62" spans="1:11" hidden="1">
      <c r="A62" s="8" t="s">
        <v>1409</v>
      </c>
      <c r="B62" s="19"/>
      <c r="C62" s="7"/>
      <c r="D62" s="7"/>
      <c r="E62" s="7"/>
      <c r="F62" s="7"/>
      <c r="G62" s="7"/>
      <c r="H62" s="7"/>
      <c r="I62" s="7"/>
      <c r="J62" s="7"/>
    </row>
    <row r="63" spans="1:11" hidden="1">
      <c r="A63" s="8" t="s">
        <v>1410</v>
      </c>
      <c r="B63" s="19"/>
      <c r="C63" s="7"/>
      <c r="D63" s="7"/>
      <c r="E63" s="7"/>
      <c r="F63" s="7"/>
      <c r="G63" s="7"/>
      <c r="H63" s="7"/>
      <c r="I63" s="7"/>
      <c r="J63" s="7"/>
    </row>
    <row r="64" spans="1:11" hidden="1">
      <c r="A64" s="8" t="s">
        <v>1411</v>
      </c>
      <c r="B64" s="19"/>
      <c r="C64" s="7"/>
      <c r="D64" s="7"/>
      <c r="E64" s="7"/>
      <c r="F64" s="7"/>
      <c r="G64" s="7"/>
      <c r="H64" s="7"/>
      <c r="I64" s="7"/>
      <c r="J64" s="7"/>
    </row>
    <row r="65" spans="1:10" hidden="1">
      <c r="A65" s="8" t="s">
        <v>1412</v>
      </c>
      <c r="B65" s="19"/>
      <c r="C65" s="7"/>
      <c r="D65" s="7"/>
      <c r="E65" s="7"/>
      <c r="F65" s="7"/>
      <c r="G65" s="7"/>
      <c r="H65" s="7"/>
      <c r="I65" s="7"/>
      <c r="J65" s="7"/>
    </row>
    <row r="66" spans="1:10" hidden="1">
      <c r="A66" s="8" t="s">
        <v>1413</v>
      </c>
      <c r="B66" s="19"/>
      <c r="C66" s="7"/>
      <c r="D66" s="7"/>
      <c r="E66" s="7"/>
      <c r="F66" s="7"/>
      <c r="G66" s="7"/>
      <c r="H66" s="7"/>
      <c r="I66" s="7"/>
      <c r="J66" s="7"/>
    </row>
    <row r="67" spans="1:10" hidden="1">
      <c r="A67" s="8" t="s">
        <v>1414</v>
      </c>
      <c r="B67" s="19"/>
      <c r="C67" s="7"/>
      <c r="D67" s="7"/>
      <c r="E67" s="7"/>
      <c r="F67" s="7"/>
      <c r="G67" s="7"/>
      <c r="H67" s="7"/>
      <c r="I67" s="7"/>
      <c r="J67" s="7"/>
    </row>
    <row r="68" spans="1:10" hidden="1">
      <c r="A68" s="8" t="s">
        <v>1415</v>
      </c>
      <c r="B68" s="19"/>
      <c r="C68" s="7"/>
      <c r="D68" s="7"/>
      <c r="E68" s="7"/>
      <c r="F68" s="7"/>
      <c r="G68" s="7"/>
      <c r="H68" s="7"/>
      <c r="I68" s="7"/>
      <c r="J68" s="7"/>
    </row>
    <row r="69" spans="1:10" hidden="1">
      <c r="A69" s="8" t="s">
        <v>1416</v>
      </c>
      <c r="B69" s="19"/>
      <c r="C69" s="7"/>
      <c r="D69" s="7"/>
      <c r="E69" s="7"/>
      <c r="F69" s="7"/>
      <c r="G69" s="7"/>
      <c r="H69" s="7"/>
      <c r="I69" s="7"/>
      <c r="J69" s="7"/>
    </row>
    <row r="70" spans="1:10" hidden="1">
      <c r="A70" s="8" t="s">
        <v>1417</v>
      </c>
      <c r="B70" s="19"/>
      <c r="C70" s="7"/>
      <c r="D70" s="7"/>
      <c r="E70" s="7"/>
      <c r="F70" s="7"/>
      <c r="G70" s="7"/>
      <c r="H70" s="7"/>
      <c r="I70" s="7"/>
      <c r="J70" s="7"/>
    </row>
    <row r="71" spans="1:10" hidden="1">
      <c r="A71" s="8" t="s">
        <v>1418</v>
      </c>
      <c r="B71" s="19"/>
      <c r="C71" s="7"/>
      <c r="D71" s="7"/>
      <c r="E71" s="7"/>
      <c r="F71" s="7"/>
      <c r="G71" s="7"/>
      <c r="H71" s="7"/>
      <c r="I71" s="7"/>
      <c r="J71" s="7"/>
    </row>
    <row r="72" spans="1:10" hidden="1">
      <c r="A72" s="8" t="s">
        <v>1419</v>
      </c>
      <c r="B72" s="19"/>
      <c r="C72" s="7"/>
      <c r="D72" s="7"/>
      <c r="E72" s="7"/>
      <c r="F72" s="7"/>
      <c r="G72" s="7"/>
      <c r="H72" s="7"/>
      <c r="I72" s="7"/>
      <c r="J72" s="7"/>
    </row>
    <row r="73" spans="1:10" hidden="1">
      <c r="A73" s="8" t="s">
        <v>1420</v>
      </c>
      <c r="B73" s="19"/>
      <c r="C73" s="7"/>
      <c r="D73" s="7"/>
      <c r="E73" s="7"/>
      <c r="F73" s="7"/>
      <c r="G73" s="7"/>
      <c r="H73" s="7"/>
      <c r="I73" s="7"/>
      <c r="J73" s="7"/>
    </row>
    <row r="74" spans="1:10" hidden="1">
      <c r="A74" s="8" t="s">
        <v>1421</v>
      </c>
      <c r="B74" s="19"/>
      <c r="C74" s="7"/>
      <c r="D74" s="7"/>
      <c r="E74" s="7"/>
      <c r="F74" s="7"/>
      <c r="G74" s="7"/>
      <c r="H74" s="7"/>
      <c r="I74" s="7"/>
      <c r="J74" s="7"/>
    </row>
    <row r="75" spans="1:10" hidden="1">
      <c r="A75" s="8" t="s">
        <v>1422</v>
      </c>
      <c r="B75" s="19"/>
      <c r="C75" s="7"/>
      <c r="D75" s="7"/>
      <c r="E75" s="7"/>
      <c r="F75" s="7"/>
      <c r="G75" s="7"/>
      <c r="H75" s="7"/>
      <c r="I75" s="7"/>
      <c r="J75" s="7"/>
    </row>
    <row r="76" spans="1:10" hidden="1">
      <c r="A76" s="8" t="s">
        <v>1423</v>
      </c>
      <c r="B76" s="19"/>
      <c r="C76" s="7"/>
      <c r="D76" s="7"/>
      <c r="E76" s="7"/>
      <c r="F76" s="7"/>
      <c r="G76" s="7"/>
      <c r="H76" s="7"/>
      <c r="I76" s="7"/>
      <c r="J76" s="7"/>
    </row>
    <row r="77" spans="1:10" hidden="1">
      <c r="A77" s="8" t="s">
        <v>1424</v>
      </c>
      <c r="B77" s="19"/>
      <c r="C77" s="7"/>
      <c r="D77" s="7"/>
      <c r="E77" s="7"/>
      <c r="F77" s="7"/>
      <c r="G77" s="7"/>
      <c r="H77" s="7"/>
      <c r="I77" s="7"/>
      <c r="J77" s="7"/>
    </row>
    <row r="78" spans="1:10" hidden="1">
      <c r="A78" s="8" t="s">
        <v>1425</v>
      </c>
      <c r="B78" s="19"/>
      <c r="C78" s="7"/>
      <c r="D78" s="7"/>
      <c r="E78" s="7"/>
      <c r="F78" s="7"/>
      <c r="G78" s="7"/>
      <c r="H78" s="7"/>
      <c r="I78" s="7"/>
      <c r="J78" s="7"/>
    </row>
    <row r="79" spans="1:10" hidden="1">
      <c r="A79" s="8" t="s">
        <v>1426</v>
      </c>
      <c r="B79" s="19"/>
      <c r="C79" s="7"/>
      <c r="D79" s="7"/>
      <c r="E79" s="7"/>
      <c r="F79" s="7"/>
      <c r="G79" s="7"/>
      <c r="H79" s="7"/>
      <c r="I79" s="7"/>
      <c r="J79" s="7"/>
    </row>
    <row r="80" spans="1:10" hidden="1">
      <c r="A80" s="8" t="s">
        <v>1427</v>
      </c>
      <c r="B80" s="19"/>
      <c r="C80" s="7"/>
      <c r="D80" s="7"/>
      <c r="E80" s="7"/>
      <c r="F80" s="7"/>
      <c r="G80" s="7"/>
      <c r="H80" s="7"/>
      <c r="I80" s="7"/>
      <c r="J80" s="7"/>
    </row>
    <row r="81" spans="1:10" hidden="1">
      <c r="A81" s="8" t="s">
        <v>1428</v>
      </c>
      <c r="B81" s="19"/>
      <c r="C81" s="7"/>
      <c r="D81" s="7"/>
      <c r="E81" s="7"/>
      <c r="F81" s="7"/>
      <c r="G81" s="7"/>
      <c r="H81" s="7"/>
      <c r="I81" s="7"/>
      <c r="J81" s="7"/>
    </row>
    <row r="82" spans="1:10" hidden="1">
      <c r="A82" s="8" t="s">
        <v>1429</v>
      </c>
      <c r="B82" s="19"/>
      <c r="C82" s="7"/>
      <c r="D82" s="7"/>
      <c r="E82" s="7"/>
      <c r="F82" s="7"/>
      <c r="G82" s="7"/>
      <c r="H82" s="7"/>
      <c r="I82" s="7"/>
      <c r="J82" s="7"/>
    </row>
    <row r="83" spans="1:10" hidden="1">
      <c r="A83" s="8" t="s">
        <v>1430</v>
      </c>
      <c r="B83" s="19"/>
      <c r="C83" s="7"/>
      <c r="D83" s="7"/>
      <c r="E83" s="7"/>
      <c r="F83" s="7"/>
      <c r="G83" s="7"/>
      <c r="H83" s="7"/>
      <c r="I83" s="7"/>
      <c r="J83" s="7"/>
    </row>
    <row r="84" spans="1:10" hidden="1">
      <c r="A84" s="8" t="s">
        <v>1431</v>
      </c>
      <c r="B84" s="19"/>
      <c r="C84" s="7"/>
      <c r="D84" s="7"/>
      <c r="E84" s="7"/>
      <c r="F84" s="7"/>
      <c r="G84" s="7"/>
      <c r="H84" s="7"/>
      <c r="I84" s="7"/>
      <c r="J84" s="7"/>
    </row>
    <row r="85" spans="1:10" hidden="1">
      <c r="A85" s="8" t="s">
        <v>1432</v>
      </c>
      <c r="B85" s="19"/>
      <c r="C85" s="7"/>
      <c r="D85" s="7"/>
      <c r="E85" s="7"/>
      <c r="F85" s="7"/>
      <c r="G85" s="7"/>
      <c r="H85" s="7"/>
      <c r="I85" s="7"/>
      <c r="J85" s="7"/>
    </row>
    <row r="86" spans="1:10" hidden="1">
      <c r="A86" s="8" t="s">
        <v>1433</v>
      </c>
      <c r="B86" s="19"/>
      <c r="C86" s="7"/>
      <c r="D86" s="7"/>
      <c r="E86" s="7"/>
      <c r="F86" s="7"/>
      <c r="G86" s="7"/>
      <c r="H86" s="7"/>
      <c r="I86" s="7"/>
      <c r="J86" s="7"/>
    </row>
    <row r="87" spans="1:10" hidden="1">
      <c r="A87" s="8" t="s">
        <v>1434</v>
      </c>
      <c r="B87" s="19"/>
      <c r="C87" s="7"/>
      <c r="D87" s="7"/>
      <c r="E87" s="7"/>
      <c r="F87" s="7"/>
      <c r="G87" s="7"/>
      <c r="H87" s="7"/>
      <c r="I87" s="7"/>
      <c r="J87" s="7"/>
    </row>
    <row r="88" spans="1:10" hidden="1">
      <c r="A88" s="8" t="s">
        <v>1435</v>
      </c>
      <c r="B88" s="19"/>
      <c r="C88" s="7"/>
      <c r="D88" s="7"/>
      <c r="E88" s="7"/>
      <c r="F88" s="7"/>
      <c r="G88" s="7"/>
      <c r="H88" s="7"/>
      <c r="I88" s="7"/>
      <c r="J88" s="7"/>
    </row>
    <row r="89" spans="1:10" hidden="1">
      <c r="A89" s="8" t="s">
        <v>1436</v>
      </c>
      <c r="B89" s="19"/>
      <c r="C89" s="7"/>
      <c r="D89" s="7"/>
      <c r="E89" s="7"/>
      <c r="F89" s="7"/>
      <c r="G89" s="7"/>
      <c r="H89" s="7"/>
      <c r="I89" s="7"/>
      <c r="J89" s="7"/>
    </row>
    <row r="90" spans="1:10" hidden="1">
      <c r="A90" s="8" t="s">
        <v>1437</v>
      </c>
      <c r="B90" s="19"/>
      <c r="C90" s="7"/>
      <c r="D90" s="7"/>
      <c r="E90" s="7"/>
      <c r="F90" s="7"/>
      <c r="G90" s="7"/>
      <c r="H90" s="7"/>
      <c r="I90" s="7"/>
      <c r="J90" s="7"/>
    </row>
    <row r="91" spans="1:10" hidden="1">
      <c r="A91" s="8" t="s">
        <v>1438</v>
      </c>
      <c r="B91" s="19"/>
      <c r="C91" s="7"/>
      <c r="D91" s="7"/>
      <c r="E91" s="7"/>
      <c r="F91" s="7"/>
      <c r="G91" s="7"/>
      <c r="H91" s="7"/>
      <c r="I91" s="7"/>
      <c r="J91" s="7"/>
    </row>
    <row r="92" spans="1:10" hidden="1">
      <c r="A92" s="8" t="s">
        <v>1439</v>
      </c>
      <c r="B92" s="19"/>
      <c r="C92" s="7"/>
      <c r="D92" s="7"/>
      <c r="E92" s="7"/>
      <c r="F92" s="7"/>
      <c r="G92" s="7"/>
      <c r="H92" s="7"/>
      <c r="I92" s="7"/>
      <c r="J92" s="7"/>
    </row>
    <row r="93" spans="1:10" hidden="1">
      <c r="A93" s="8" t="s">
        <v>1440</v>
      </c>
      <c r="B93" s="19"/>
      <c r="C93" s="7"/>
      <c r="D93" s="7"/>
      <c r="E93" s="7"/>
      <c r="F93" s="7"/>
      <c r="G93" s="7"/>
      <c r="H93" s="7"/>
      <c r="I93" s="7"/>
      <c r="J93" s="7"/>
    </row>
    <row r="94" spans="1:10" hidden="1">
      <c r="A94" s="8" t="s">
        <v>1441</v>
      </c>
      <c r="B94" s="19"/>
      <c r="C94" s="7"/>
      <c r="D94" s="7"/>
      <c r="E94" s="7"/>
      <c r="F94" s="7"/>
      <c r="G94" s="7"/>
      <c r="H94" s="7"/>
      <c r="I94" s="7"/>
      <c r="J94" s="7"/>
    </row>
    <row r="95" spans="1:10" hidden="1">
      <c r="A95" s="8" t="s">
        <v>1442</v>
      </c>
      <c r="B95" s="19"/>
      <c r="C95" s="7"/>
      <c r="D95" s="7"/>
      <c r="E95" s="7"/>
      <c r="F95" s="7"/>
      <c r="G95" s="7"/>
      <c r="H95" s="7"/>
      <c r="I95" s="7"/>
      <c r="J95" s="7"/>
    </row>
    <row r="96" spans="1:10" hidden="1">
      <c r="A96" s="8" t="s">
        <v>1443</v>
      </c>
      <c r="B96" s="19"/>
      <c r="C96" s="7"/>
      <c r="D96" s="7"/>
      <c r="E96" s="7"/>
      <c r="F96" s="7"/>
      <c r="G96" s="7"/>
      <c r="H96" s="7"/>
      <c r="I96" s="7"/>
      <c r="J96" s="7"/>
    </row>
    <row r="97" spans="1:11" hidden="1">
      <c r="A97" s="8" t="s">
        <v>1444</v>
      </c>
      <c r="B97" s="19"/>
      <c r="C97" s="7"/>
      <c r="D97" s="7"/>
      <c r="E97" s="7"/>
      <c r="F97" s="7"/>
      <c r="G97" s="7"/>
      <c r="H97" s="7"/>
      <c r="I97" s="7"/>
      <c r="J97" s="7"/>
    </row>
    <row r="98" spans="1:11" hidden="1">
      <c r="A98" s="8" t="s">
        <v>1445</v>
      </c>
      <c r="B98" s="19"/>
      <c r="C98" s="7"/>
      <c r="D98" s="7"/>
      <c r="E98" s="7"/>
      <c r="F98" s="7"/>
      <c r="G98" s="7"/>
      <c r="H98" s="7"/>
      <c r="I98" s="7"/>
      <c r="J98" s="7"/>
    </row>
    <row r="99" spans="1:11" hidden="1">
      <c r="A99" s="8" t="s">
        <v>1446</v>
      </c>
      <c r="B99" s="19"/>
      <c r="C99" s="7"/>
      <c r="D99" s="7"/>
      <c r="E99" s="7"/>
      <c r="F99" s="7"/>
      <c r="G99" s="7"/>
      <c r="H99" s="7"/>
      <c r="I99" s="7"/>
      <c r="J99" s="7"/>
    </row>
    <row r="100" spans="1:11" hidden="1">
      <c r="A100" s="8" t="s">
        <v>1447</v>
      </c>
      <c r="B100" s="19"/>
      <c r="C100" s="7"/>
      <c r="D100" s="7"/>
      <c r="E100" s="7"/>
      <c r="F100" s="7"/>
      <c r="G100" s="7"/>
      <c r="H100" s="7"/>
      <c r="I100" s="7"/>
      <c r="J100" s="7"/>
    </row>
    <row r="101" spans="1:11" s="25" customFormat="1">
      <c r="A101" s="17" t="s">
        <v>1448</v>
      </c>
      <c r="B101" s="18"/>
      <c r="C101" s="33">
        <f t="shared" ref="C101:J101" si="3">SUM(C102:C124)</f>
        <v>0</v>
      </c>
      <c r="D101" s="33">
        <f t="shared" si="3"/>
        <v>0</v>
      </c>
      <c r="E101" s="33">
        <f t="shared" si="3"/>
        <v>0</v>
      </c>
      <c r="F101" s="33">
        <f t="shared" si="3"/>
        <v>0</v>
      </c>
      <c r="G101" s="33">
        <f t="shared" si="3"/>
        <v>0</v>
      </c>
      <c r="H101" s="33">
        <f t="shared" si="3"/>
        <v>0</v>
      </c>
      <c r="I101" s="33">
        <f t="shared" si="3"/>
        <v>0</v>
      </c>
      <c r="J101" s="33">
        <f t="shared" si="3"/>
        <v>0</v>
      </c>
      <c r="K101" s="28"/>
    </row>
    <row r="102" spans="1:11" hidden="1">
      <c r="A102" s="8" t="s">
        <v>1449</v>
      </c>
      <c r="B102" s="19"/>
      <c r="C102" s="7"/>
      <c r="D102" s="7"/>
      <c r="E102" s="7"/>
      <c r="F102" s="7"/>
      <c r="G102" s="7"/>
      <c r="H102" s="7"/>
      <c r="I102" s="7"/>
      <c r="J102" s="7"/>
    </row>
    <row r="103" spans="1:11" hidden="1">
      <c r="A103" s="8" t="s">
        <v>1450</v>
      </c>
      <c r="B103" s="19"/>
      <c r="C103" s="7"/>
      <c r="D103" s="7"/>
      <c r="E103" s="7"/>
      <c r="F103" s="7"/>
      <c r="G103" s="7"/>
      <c r="H103" s="7"/>
      <c r="I103" s="7"/>
      <c r="J103" s="7"/>
    </row>
    <row r="104" spans="1:11" hidden="1">
      <c r="A104" s="8" t="s">
        <v>1451</v>
      </c>
      <c r="B104" s="19"/>
      <c r="C104" s="7"/>
      <c r="D104" s="7"/>
      <c r="E104" s="7"/>
      <c r="F104" s="7"/>
      <c r="G104" s="7"/>
      <c r="H104" s="7"/>
      <c r="I104" s="7"/>
      <c r="J104" s="7"/>
    </row>
    <row r="105" spans="1:11" hidden="1">
      <c r="A105" s="8" t="s">
        <v>1452</v>
      </c>
      <c r="B105" s="19"/>
      <c r="C105" s="7"/>
      <c r="D105" s="7"/>
      <c r="E105" s="7"/>
      <c r="F105" s="7"/>
      <c r="G105" s="7"/>
      <c r="H105" s="7"/>
      <c r="I105" s="7"/>
      <c r="J105" s="7"/>
    </row>
    <row r="106" spans="1:11" hidden="1">
      <c r="A106" s="8" t="s">
        <v>1453</v>
      </c>
      <c r="B106" s="19"/>
      <c r="C106" s="7"/>
      <c r="D106" s="7"/>
      <c r="E106" s="7"/>
      <c r="F106" s="7"/>
      <c r="G106" s="7"/>
      <c r="H106" s="7"/>
      <c r="I106" s="7"/>
      <c r="J106" s="7"/>
    </row>
    <row r="107" spans="1:11" hidden="1">
      <c r="A107" s="8" t="s">
        <v>1454</v>
      </c>
      <c r="B107" s="19"/>
      <c r="C107" s="7"/>
      <c r="D107" s="7"/>
      <c r="E107" s="7"/>
      <c r="F107" s="7"/>
      <c r="G107" s="7"/>
      <c r="H107" s="7"/>
      <c r="I107" s="7"/>
      <c r="J107" s="7"/>
    </row>
    <row r="108" spans="1:11" hidden="1">
      <c r="A108" s="8" t="s">
        <v>1455</v>
      </c>
      <c r="B108" s="19"/>
      <c r="C108" s="7"/>
      <c r="D108" s="7"/>
      <c r="E108" s="7"/>
      <c r="F108" s="7"/>
      <c r="G108" s="7"/>
      <c r="H108" s="7"/>
      <c r="I108" s="7"/>
      <c r="J108" s="7"/>
    </row>
    <row r="109" spans="1:11" hidden="1">
      <c r="A109" s="8" t="s">
        <v>1456</v>
      </c>
      <c r="B109" s="19"/>
      <c r="C109" s="7"/>
      <c r="D109" s="7"/>
      <c r="E109" s="7"/>
      <c r="F109" s="7"/>
      <c r="G109" s="7"/>
      <c r="H109" s="7"/>
      <c r="I109" s="7"/>
      <c r="J109" s="7"/>
    </row>
    <row r="110" spans="1:11" hidden="1">
      <c r="A110" s="8" t="s">
        <v>1457</v>
      </c>
      <c r="B110" s="19"/>
      <c r="C110" s="7"/>
      <c r="D110" s="7"/>
      <c r="E110" s="7"/>
      <c r="F110" s="7"/>
      <c r="G110" s="7"/>
      <c r="H110" s="7"/>
      <c r="I110" s="7"/>
      <c r="J110" s="7"/>
    </row>
    <row r="111" spans="1:11" hidden="1">
      <c r="A111" s="8" t="s">
        <v>1458</v>
      </c>
      <c r="B111" s="19"/>
      <c r="C111" s="7"/>
      <c r="D111" s="7"/>
      <c r="E111" s="7"/>
      <c r="F111" s="7"/>
      <c r="G111" s="7"/>
      <c r="H111" s="7"/>
      <c r="I111" s="7"/>
      <c r="J111" s="7"/>
    </row>
    <row r="112" spans="1:11" hidden="1">
      <c r="A112" s="8" t="s">
        <v>1459</v>
      </c>
      <c r="B112" s="19"/>
      <c r="C112" s="7"/>
      <c r="D112" s="7"/>
      <c r="E112" s="7"/>
      <c r="F112" s="7"/>
      <c r="G112" s="7"/>
      <c r="H112" s="7"/>
      <c r="I112" s="7"/>
      <c r="J112" s="7"/>
    </row>
    <row r="113" spans="1:11" hidden="1">
      <c r="A113" s="8" t="s">
        <v>1460</v>
      </c>
      <c r="B113" s="19"/>
      <c r="C113" s="7"/>
      <c r="D113" s="7"/>
      <c r="E113" s="7"/>
      <c r="F113" s="7"/>
      <c r="G113" s="7"/>
      <c r="H113" s="7"/>
      <c r="I113" s="7"/>
      <c r="J113" s="7"/>
    </row>
    <row r="114" spans="1:11" hidden="1">
      <c r="A114" s="8" t="s">
        <v>1461</v>
      </c>
      <c r="B114" s="19"/>
      <c r="C114" s="7"/>
      <c r="D114" s="7"/>
      <c r="E114" s="7"/>
      <c r="F114" s="7"/>
      <c r="G114" s="7"/>
      <c r="H114" s="7"/>
      <c r="I114" s="7"/>
      <c r="J114" s="7"/>
    </row>
    <row r="115" spans="1:11" hidden="1">
      <c r="A115" s="8" t="s">
        <v>1462</v>
      </c>
      <c r="B115" s="19"/>
      <c r="C115" s="7"/>
      <c r="D115" s="7"/>
      <c r="E115" s="7"/>
      <c r="F115" s="7"/>
      <c r="G115" s="7"/>
      <c r="H115" s="7"/>
      <c r="I115" s="7"/>
      <c r="J115" s="7"/>
    </row>
    <row r="116" spans="1:11" hidden="1">
      <c r="A116" s="8" t="s">
        <v>1463</v>
      </c>
      <c r="B116" s="19"/>
      <c r="C116" s="7"/>
      <c r="D116" s="7"/>
      <c r="E116" s="7"/>
      <c r="F116" s="7"/>
      <c r="G116" s="7"/>
      <c r="H116" s="7"/>
      <c r="I116" s="7"/>
      <c r="J116" s="7"/>
    </row>
    <row r="117" spans="1:11" hidden="1">
      <c r="A117" s="8" t="s">
        <v>1464</v>
      </c>
      <c r="B117" s="19"/>
      <c r="C117" s="7"/>
      <c r="D117" s="7"/>
      <c r="E117" s="7"/>
      <c r="F117" s="7"/>
      <c r="G117" s="7"/>
      <c r="H117" s="7"/>
      <c r="I117" s="7"/>
      <c r="J117" s="7"/>
    </row>
    <row r="118" spans="1:11" hidden="1">
      <c r="A118" s="8" t="s">
        <v>1465</v>
      </c>
      <c r="B118" s="19"/>
      <c r="C118" s="7"/>
      <c r="D118" s="7"/>
      <c r="E118" s="7"/>
      <c r="F118" s="7"/>
      <c r="G118" s="7"/>
      <c r="H118" s="7"/>
      <c r="I118" s="7"/>
      <c r="J118" s="7"/>
    </row>
    <row r="119" spans="1:11" hidden="1">
      <c r="A119" s="8" t="s">
        <v>1466</v>
      </c>
      <c r="B119" s="19"/>
      <c r="C119" s="7"/>
      <c r="D119" s="7"/>
      <c r="E119" s="7"/>
      <c r="F119" s="7"/>
      <c r="G119" s="7"/>
      <c r="H119" s="7"/>
      <c r="I119" s="7"/>
      <c r="J119" s="7"/>
    </row>
    <row r="120" spans="1:11" hidden="1">
      <c r="A120" s="8" t="s">
        <v>1467</v>
      </c>
      <c r="B120" s="19"/>
      <c r="C120" s="7"/>
      <c r="D120" s="7"/>
      <c r="E120" s="7"/>
      <c r="F120" s="7"/>
      <c r="G120" s="7"/>
      <c r="H120" s="7"/>
      <c r="I120" s="7"/>
      <c r="J120" s="7"/>
    </row>
    <row r="121" spans="1:11" hidden="1">
      <c r="A121" s="8" t="s">
        <v>1468</v>
      </c>
      <c r="B121" s="19"/>
      <c r="C121" s="7"/>
      <c r="D121" s="7"/>
      <c r="E121" s="7"/>
      <c r="F121" s="7"/>
      <c r="G121" s="7"/>
      <c r="H121" s="7"/>
      <c r="I121" s="7"/>
      <c r="J121" s="7"/>
    </row>
    <row r="122" spans="1:11" hidden="1">
      <c r="A122" s="8" t="s">
        <v>1469</v>
      </c>
      <c r="B122" s="19"/>
      <c r="C122" s="7"/>
      <c r="D122" s="7"/>
      <c r="E122" s="7"/>
      <c r="F122" s="7"/>
      <c r="G122" s="7"/>
      <c r="H122" s="7"/>
      <c r="I122" s="7"/>
      <c r="J122" s="7"/>
    </row>
    <row r="123" spans="1:11" hidden="1">
      <c r="A123" s="8" t="s">
        <v>1470</v>
      </c>
      <c r="B123" s="19"/>
      <c r="C123" s="7"/>
      <c r="D123" s="7"/>
      <c r="E123" s="7"/>
      <c r="F123" s="7"/>
      <c r="G123" s="7"/>
      <c r="H123" s="7"/>
      <c r="I123" s="7"/>
      <c r="J123" s="7"/>
    </row>
    <row r="124" spans="1:11" hidden="1">
      <c r="A124" s="8" t="s">
        <v>1471</v>
      </c>
      <c r="B124" s="19"/>
      <c r="C124" s="7"/>
      <c r="D124" s="7"/>
      <c r="E124" s="7"/>
      <c r="F124" s="7"/>
      <c r="G124" s="7"/>
      <c r="H124" s="7"/>
      <c r="I124" s="7"/>
      <c r="J124" s="7"/>
    </row>
    <row r="125" spans="1:11" s="25" customFormat="1">
      <c r="A125" s="17" t="s">
        <v>1472</v>
      </c>
      <c r="B125" s="18"/>
      <c r="C125" s="33">
        <f t="shared" ref="C125:J125" si="4">SUM(C126:C150)</f>
        <v>0</v>
      </c>
      <c r="D125" s="33">
        <f t="shared" si="4"/>
        <v>0</v>
      </c>
      <c r="E125" s="33">
        <f t="shared" si="4"/>
        <v>0</v>
      </c>
      <c r="F125" s="33">
        <f t="shared" si="4"/>
        <v>0</v>
      </c>
      <c r="G125" s="33">
        <f t="shared" si="4"/>
        <v>0</v>
      </c>
      <c r="H125" s="33">
        <f t="shared" si="4"/>
        <v>0</v>
      </c>
      <c r="I125" s="33">
        <f t="shared" si="4"/>
        <v>0</v>
      </c>
      <c r="J125" s="33">
        <f t="shared" si="4"/>
        <v>0</v>
      </c>
      <c r="K125" s="28"/>
    </row>
    <row r="126" spans="1:11" hidden="1">
      <c r="A126" s="8" t="s">
        <v>1473</v>
      </c>
      <c r="B126" s="19"/>
      <c r="C126" s="7"/>
      <c r="D126" s="7"/>
      <c r="E126" s="7"/>
      <c r="F126" s="7"/>
      <c r="G126" s="7"/>
      <c r="H126" s="7"/>
      <c r="I126" s="7"/>
      <c r="J126" s="7"/>
    </row>
    <row r="127" spans="1:11" hidden="1">
      <c r="A127" s="8" t="s">
        <v>1474</v>
      </c>
      <c r="B127" s="19"/>
      <c r="C127" s="7"/>
      <c r="D127" s="7"/>
      <c r="E127" s="7"/>
      <c r="F127" s="7"/>
      <c r="G127" s="7"/>
      <c r="H127" s="7"/>
      <c r="I127" s="7"/>
      <c r="J127" s="7"/>
    </row>
    <row r="128" spans="1:11" hidden="1">
      <c r="A128" s="8" t="s">
        <v>1475</v>
      </c>
      <c r="B128" s="19"/>
      <c r="C128" s="7"/>
      <c r="D128" s="7"/>
      <c r="E128" s="7"/>
      <c r="F128" s="7"/>
      <c r="G128" s="7"/>
      <c r="H128" s="7"/>
      <c r="I128" s="7"/>
      <c r="J128" s="7"/>
    </row>
    <row r="129" spans="1:10" hidden="1">
      <c r="A129" s="8" t="s">
        <v>1476</v>
      </c>
      <c r="B129" s="19"/>
      <c r="C129" s="7"/>
      <c r="D129" s="7"/>
      <c r="E129" s="7"/>
      <c r="F129" s="7"/>
      <c r="G129" s="7"/>
      <c r="H129" s="7"/>
      <c r="I129" s="7"/>
      <c r="J129" s="7"/>
    </row>
    <row r="130" spans="1:10" hidden="1">
      <c r="A130" s="8" t="s">
        <v>1477</v>
      </c>
      <c r="B130" s="19"/>
      <c r="C130" s="7"/>
      <c r="D130" s="7"/>
      <c r="E130" s="7"/>
      <c r="F130" s="7"/>
      <c r="G130" s="7"/>
      <c r="H130" s="7"/>
      <c r="I130" s="7"/>
      <c r="J130" s="7"/>
    </row>
    <row r="131" spans="1:10" hidden="1">
      <c r="A131" s="8" t="s">
        <v>1478</v>
      </c>
      <c r="B131" s="19"/>
      <c r="C131" s="7"/>
      <c r="D131" s="7"/>
      <c r="E131" s="7"/>
      <c r="F131" s="7"/>
      <c r="G131" s="7"/>
      <c r="H131" s="7"/>
      <c r="I131" s="7"/>
      <c r="J131" s="7"/>
    </row>
    <row r="132" spans="1:10" hidden="1">
      <c r="A132" s="8" t="s">
        <v>1479</v>
      </c>
      <c r="B132" s="19"/>
      <c r="C132" s="7"/>
      <c r="D132" s="7"/>
      <c r="E132" s="7"/>
      <c r="F132" s="7"/>
      <c r="G132" s="7"/>
      <c r="H132" s="7"/>
      <c r="I132" s="7"/>
      <c r="J132" s="7"/>
    </row>
    <row r="133" spans="1:10" hidden="1">
      <c r="A133" s="8" t="s">
        <v>1480</v>
      </c>
      <c r="B133" s="19"/>
      <c r="C133" s="7"/>
      <c r="D133" s="7"/>
      <c r="E133" s="7"/>
      <c r="F133" s="7"/>
      <c r="G133" s="7"/>
      <c r="H133" s="7"/>
      <c r="I133" s="7"/>
      <c r="J133" s="7"/>
    </row>
    <row r="134" spans="1:10" hidden="1">
      <c r="A134" s="8" t="s">
        <v>1481</v>
      </c>
      <c r="B134" s="19"/>
      <c r="C134" s="7"/>
      <c r="D134" s="7"/>
      <c r="E134" s="7"/>
      <c r="F134" s="7"/>
      <c r="G134" s="7"/>
      <c r="H134" s="7"/>
      <c r="I134" s="7"/>
      <c r="J134" s="7"/>
    </row>
    <row r="135" spans="1:10" hidden="1">
      <c r="A135" s="8" t="s">
        <v>1482</v>
      </c>
      <c r="B135" s="19"/>
      <c r="C135" s="7"/>
      <c r="D135" s="7"/>
      <c r="E135" s="7"/>
      <c r="F135" s="7"/>
      <c r="G135" s="7"/>
      <c r="H135" s="7"/>
      <c r="I135" s="7"/>
      <c r="J135" s="7"/>
    </row>
    <row r="136" spans="1:10" hidden="1">
      <c r="A136" s="8" t="s">
        <v>1483</v>
      </c>
      <c r="B136" s="19"/>
      <c r="C136" s="7"/>
      <c r="D136" s="7"/>
      <c r="E136" s="7"/>
      <c r="F136" s="7"/>
      <c r="G136" s="7"/>
      <c r="H136" s="7"/>
      <c r="I136" s="7"/>
      <c r="J136" s="7"/>
    </row>
    <row r="137" spans="1:10" hidden="1">
      <c r="A137" s="8" t="s">
        <v>1484</v>
      </c>
      <c r="B137" s="19"/>
      <c r="C137" s="7"/>
      <c r="D137" s="7"/>
      <c r="E137" s="7"/>
      <c r="F137" s="7"/>
      <c r="G137" s="7"/>
      <c r="H137" s="7"/>
      <c r="I137" s="7"/>
      <c r="J137" s="7"/>
    </row>
    <row r="138" spans="1:10" hidden="1">
      <c r="A138" s="8" t="s">
        <v>1485</v>
      </c>
      <c r="B138" s="19"/>
      <c r="C138" s="7"/>
      <c r="D138" s="7"/>
      <c r="E138" s="7"/>
      <c r="F138" s="7"/>
      <c r="G138" s="7"/>
      <c r="H138" s="7"/>
      <c r="I138" s="7"/>
      <c r="J138" s="7"/>
    </row>
    <row r="139" spans="1:10" hidden="1">
      <c r="A139" s="8" t="s">
        <v>1486</v>
      </c>
      <c r="B139" s="19"/>
      <c r="C139" s="7"/>
      <c r="D139" s="7"/>
      <c r="E139" s="7"/>
      <c r="F139" s="7"/>
      <c r="G139" s="7"/>
      <c r="H139" s="7"/>
      <c r="I139" s="7"/>
      <c r="J139" s="7"/>
    </row>
    <row r="140" spans="1:10" hidden="1">
      <c r="A140" s="8" t="s">
        <v>1487</v>
      </c>
      <c r="B140" s="19"/>
      <c r="C140" s="7"/>
      <c r="D140" s="7"/>
      <c r="E140" s="7"/>
      <c r="F140" s="7"/>
      <c r="G140" s="7"/>
      <c r="H140" s="7"/>
      <c r="I140" s="7"/>
      <c r="J140" s="7"/>
    </row>
    <row r="141" spans="1:10" hidden="1">
      <c r="A141" s="8" t="s">
        <v>1488</v>
      </c>
      <c r="B141" s="19"/>
      <c r="C141" s="7"/>
      <c r="D141" s="7"/>
      <c r="E141" s="7"/>
      <c r="F141" s="7"/>
      <c r="G141" s="7"/>
      <c r="H141" s="7"/>
      <c r="I141" s="7"/>
      <c r="J141" s="7"/>
    </row>
    <row r="142" spans="1:10" hidden="1">
      <c r="A142" s="8" t="s">
        <v>1489</v>
      </c>
      <c r="B142" s="19"/>
      <c r="C142" s="7"/>
      <c r="D142" s="7"/>
      <c r="E142" s="7"/>
      <c r="F142" s="7"/>
      <c r="G142" s="7"/>
      <c r="H142" s="7"/>
      <c r="I142" s="7"/>
      <c r="J142" s="7"/>
    </row>
    <row r="143" spans="1:10" hidden="1">
      <c r="A143" s="8" t="s">
        <v>1490</v>
      </c>
      <c r="B143" s="19"/>
      <c r="C143" s="7"/>
      <c r="D143" s="7"/>
      <c r="E143" s="7"/>
      <c r="F143" s="7"/>
      <c r="G143" s="7"/>
      <c r="H143" s="7"/>
      <c r="I143" s="7"/>
      <c r="J143" s="7"/>
    </row>
    <row r="144" spans="1:10" hidden="1">
      <c r="A144" s="8" t="s">
        <v>1491</v>
      </c>
      <c r="B144" s="19"/>
      <c r="C144" s="7"/>
      <c r="D144" s="7"/>
      <c r="E144" s="7"/>
      <c r="F144" s="7"/>
      <c r="G144" s="7"/>
      <c r="H144" s="7"/>
      <c r="I144" s="7"/>
      <c r="J144" s="7"/>
    </row>
    <row r="145" spans="1:11" hidden="1">
      <c r="A145" s="8" t="s">
        <v>1492</v>
      </c>
      <c r="B145" s="19"/>
      <c r="C145" s="7"/>
      <c r="D145" s="7"/>
      <c r="E145" s="7"/>
      <c r="F145" s="7"/>
      <c r="G145" s="7"/>
      <c r="H145" s="7"/>
      <c r="I145" s="7"/>
      <c r="J145" s="7"/>
    </row>
    <row r="146" spans="1:11" hidden="1">
      <c r="A146" s="8" t="s">
        <v>1493</v>
      </c>
      <c r="B146" s="19"/>
      <c r="C146" s="7"/>
      <c r="D146" s="7"/>
      <c r="E146" s="7"/>
      <c r="F146" s="7"/>
      <c r="G146" s="7"/>
      <c r="H146" s="7"/>
      <c r="I146" s="7"/>
      <c r="J146" s="7"/>
    </row>
    <row r="147" spans="1:11" hidden="1">
      <c r="A147" s="8" t="s">
        <v>1494</v>
      </c>
      <c r="B147" s="19"/>
      <c r="C147" s="7"/>
      <c r="D147" s="7"/>
      <c r="E147" s="7"/>
      <c r="F147" s="7"/>
      <c r="G147" s="7"/>
      <c r="H147" s="7"/>
      <c r="I147" s="7"/>
      <c r="J147" s="7"/>
    </row>
    <row r="148" spans="1:11" hidden="1">
      <c r="A148" s="8" t="s">
        <v>1495</v>
      </c>
      <c r="B148" s="19"/>
      <c r="C148" s="7"/>
      <c r="D148" s="7"/>
      <c r="E148" s="7"/>
      <c r="F148" s="7"/>
      <c r="G148" s="7"/>
      <c r="H148" s="7"/>
      <c r="I148" s="7"/>
      <c r="J148" s="7"/>
    </row>
    <row r="149" spans="1:11" hidden="1">
      <c r="A149" s="8" t="s">
        <v>1496</v>
      </c>
      <c r="B149" s="19"/>
      <c r="C149" s="7"/>
      <c r="D149" s="7"/>
      <c r="E149" s="7"/>
      <c r="F149" s="7"/>
      <c r="G149" s="7"/>
      <c r="H149" s="7"/>
      <c r="I149" s="7"/>
      <c r="J149" s="7"/>
    </row>
    <row r="150" spans="1:11" hidden="1">
      <c r="A150" s="8" t="s">
        <v>1497</v>
      </c>
      <c r="B150" s="19"/>
      <c r="C150" s="7"/>
      <c r="D150" s="7"/>
      <c r="E150" s="7"/>
      <c r="F150" s="7"/>
      <c r="G150" s="7"/>
      <c r="H150" s="7"/>
      <c r="I150" s="7"/>
      <c r="J150" s="7"/>
    </row>
    <row r="151" spans="1:11" s="25" customFormat="1">
      <c r="A151" s="17" t="s">
        <v>1498</v>
      </c>
      <c r="B151" s="18"/>
      <c r="C151" s="33">
        <f t="shared" ref="C151:J151" si="5">SUM(C152:C164)</f>
        <v>0</v>
      </c>
      <c r="D151" s="33">
        <f t="shared" si="5"/>
        <v>0</v>
      </c>
      <c r="E151" s="33">
        <f t="shared" si="5"/>
        <v>0</v>
      </c>
      <c r="F151" s="33">
        <f t="shared" si="5"/>
        <v>0</v>
      </c>
      <c r="G151" s="33">
        <f t="shared" si="5"/>
        <v>0</v>
      </c>
      <c r="H151" s="33">
        <f t="shared" si="5"/>
        <v>0</v>
      </c>
      <c r="I151" s="33">
        <f t="shared" si="5"/>
        <v>0</v>
      </c>
      <c r="J151" s="33">
        <f t="shared" si="5"/>
        <v>0</v>
      </c>
      <c r="K151" s="28"/>
    </row>
    <row r="152" spans="1:11" hidden="1">
      <c r="A152" s="8" t="s">
        <v>1499</v>
      </c>
      <c r="B152" s="19"/>
      <c r="C152" s="7"/>
      <c r="D152" s="7"/>
      <c r="E152" s="7"/>
      <c r="F152" s="7"/>
      <c r="G152" s="7"/>
      <c r="H152" s="7"/>
      <c r="I152" s="7"/>
      <c r="J152" s="7"/>
    </row>
    <row r="153" spans="1:11" hidden="1">
      <c r="A153" s="8" t="s">
        <v>1500</v>
      </c>
      <c r="B153" s="19"/>
      <c r="C153" s="7"/>
      <c r="D153" s="7"/>
      <c r="E153" s="7"/>
      <c r="F153" s="7"/>
      <c r="G153" s="7"/>
      <c r="H153" s="7"/>
      <c r="I153" s="7"/>
      <c r="J153" s="7"/>
    </row>
    <row r="154" spans="1:11" hidden="1">
      <c r="A154" s="8" t="s">
        <v>1501</v>
      </c>
      <c r="B154" s="19"/>
      <c r="C154" s="7"/>
      <c r="D154" s="7"/>
      <c r="E154" s="7"/>
      <c r="F154" s="7"/>
      <c r="G154" s="7"/>
      <c r="H154" s="7"/>
      <c r="I154" s="7"/>
      <c r="J154" s="7"/>
    </row>
    <row r="155" spans="1:11" hidden="1">
      <c r="A155" s="8" t="s">
        <v>1502</v>
      </c>
      <c r="B155" s="19"/>
      <c r="C155" s="7"/>
      <c r="D155" s="7"/>
      <c r="E155" s="7"/>
      <c r="F155" s="7"/>
      <c r="G155" s="7"/>
      <c r="H155" s="7"/>
      <c r="I155" s="7"/>
      <c r="J155" s="7"/>
    </row>
    <row r="156" spans="1:11" hidden="1">
      <c r="A156" s="8" t="s">
        <v>1503</v>
      </c>
      <c r="B156" s="19"/>
      <c r="C156" s="7"/>
      <c r="D156" s="7"/>
      <c r="E156" s="7"/>
      <c r="F156" s="7"/>
      <c r="G156" s="7"/>
      <c r="H156" s="7"/>
      <c r="I156" s="7"/>
      <c r="J156" s="7"/>
    </row>
    <row r="157" spans="1:11" hidden="1">
      <c r="A157" s="8" t="s">
        <v>1504</v>
      </c>
      <c r="B157" s="19"/>
      <c r="C157" s="7"/>
      <c r="D157" s="7"/>
      <c r="E157" s="7"/>
      <c r="F157" s="7"/>
      <c r="G157" s="7"/>
      <c r="H157" s="7"/>
      <c r="I157" s="7"/>
      <c r="J157" s="7"/>
    </row>
    <row r="158" spans="1:11" hidden="1">
      <c r="A158" s="8" t="s">
        <v>1505</v>
      </c>
      <c r="B158" s="19"/>
      <c r="C158" s="7"/>
      <c r="D158" s="7"/>
      <c r="E158" s="7"/>
      <c r="F158" s="7"/>
      <c r="G158" s="7"/>
      <c r="H158" s="7"/>
      <c r="I158" s="7"/>
      <c r="J158" s="7"/>
    </row>
    <row r="159" spans="1:11" hidden="1">
      <c r="A159" s="8" t="s">
        <v>1506</v>
      </c>
      <c r="B159" s="19"/>
      <c r="C159" s="7"/>
      <c r="D159" s="7"/>
      <c r="E159" s="7"/>
      <c r="F159" s="7"/>
      <c r="G159" s="7"/>
      <c r="H159" s="7"/>
      <c r="I159" s="7"/>
      <c r="J159" s="7"/>
    </row>
    <row r="160" spans="1:11" hidden="1">
      <c r="A160" s="8" t="s">
        <v>1507</v>
      </c>
      <c r="B160" s="19"/>
      <c r="C160" s="7"/>
      <c r="D160" s="7"/>
      <c r="E160" s="7"/>
      <c r="F160" s="7"/>
      <c r="G160" s="7"/>
      <c r="H160" s="7"/>
      <c r="I160" s="7"/>
      <c r="J160" s="7"/>
    </row>
    <row r="161" spans="1:11" hidden="1">
      <c r="A161" s="8" t="s">
        <v>1508</v>
      </c>
      <c r="B161" s="19"/>
      <c r="C161" s="7"/>
      <c r="D161" s="7"/>
      <c r="E161" s="7"/>
      <c r="F161" s="7"/>
      <c r="G161" s="7"/>
      <c r="H161" s="7"/>
      <c r="I161" s="7"/>
      <c r="J161" s="7"/>
    </row>
    <row r="162" spans="1:11" hidden="1">
      <c r="A162" s="8" t="s">
        <v>1509</v>
      </c>
      <c r="B162" s="19"/>
      <c r="C162" s="7"/>
      <c r="D162" s="7"/>
      <c r="E162" s="7"/>
      <c r="F162" s="7"/>
      <c r="G162" s="7"/>
      <c r="H162" s="7"/>
      <c r="I162" s="7"/>
      <c r="J162" s="7"/>
    </row>
    <row r="163" spans="1:11" hidden="1">
      <c r="A163" s="8" t="s">
        <v>1510</v>
      </c>
      <c r="B163" s="19"/>
      <c r="C163" s="7"/>
      <c r="D163" s="7"/>
      <c r="E163" s="7"/>
      <c r="F163" s="7"/>
      <c r="G163" s="7"/>
      <c r="H163" s="7"/>
      <c r="I163" s="7"/>
      <c r="J163" s="7"/>
    </row>
    <row r="164" spans="1:11" hidden="1">
      <c r="A164" s="8" t="s">
        <v>1511</v>
      </c>
      <c r="B164" s="19"/>
      <c r="C164" s="7"/>
      <c r="D164" s="7"/>
      <c r="E164" s="7"/>
      <c r="F164" s="7"/>
      <c r="G164" s="7"/>
      <c r="H164" s="7"/>
      <c r="I164" s="7"/>
      <c r="J164" s="7"/>
    </row>
    <row r="165" spans="1:11" s="25" customFormat="1">
      <c r="A165" s="17" t="s">
        <v>1512</v>
      </c>
      <c r="B165" s="18"/>
      <c r="C165" s="33">
        <f t="shared" ref="C165:J165" si="6">SUM(C166:C193)</f>
        <v>0</v>
      </c>
      <c r="D165" s="33">
        <f t="shared" si="6"/>
        <v>0</v>
      </c>
      <c r="E165" s="33">
        <f t="shared" si="6"/>
        <v>0</v>
      </c>
      <c r="F165" s="33">
        <f t="shared" si="6"/>
        <v>0</v>
      </c>
      <c r="G165" s="33">
        <f t="shared" si="6"/>
        <v>0</v>
      </c>
      <c r="H165" s="33">
        <f t="shared" si="6"/>
        <v>0</v>
      </c>
      <c r="I165" s="33">
        <f t="shared" si="6"/>
        <v>0</v>
      </c>
      <c r="J165" s="33">
        <f t="shared" si="6"/>
        <v>0</v>
      </c>
      <c r="K165" s="28"/>
    </row>
    <row r="166" spans="1:11" hidden="1">
      <c r="A166" s="8" t="s">
        <v>1513</v>
      </c>
      <c r="B166" s="19"/>
      <c r="C166" s="7"/>
      <c r="D166" s="7"/>
      <c r="E166" s="7"/>
      <c r="F166" s="7"/>
      <c r="G166" s="7"/>
      <c r="H166" s="7"/>
      <c r="I166" s="7"/>
      <c r="J166" s="7"/>
    </row>
    <row r="167" spans="1:11" hidden="1">
      <c r="A167" s="8" t="s">
        <v>1514</v>
      </c>
      <c r="B167" s="19"/>
      <c r="C167" s="7"/>
      <c r="D167" s="7"/>
      <c r="E167" s="7"/>
      <c r="F167" s="7"/>
      <c r="G167" s="7"/>
      <c r="H167" s="7"/>
      <c r="I167" s="7"/>
      <c r="J167" s="7"/>
    </row>
    <row r="168" spans="1:11" hidden="1">
      <c r="A168" s="8" t="s">
        <v>1515</v>
      </c>
      <c r="B168" s="19"/>
      <c r="C168" s="7"/>
      <c r="D168" s="7"/>
      <c r="E168" s="7"/>
      <c r="F168" s="7"/>
      <c r="G168" s="7"/>
      <c r="H168" s="7"/>
      <c r="I168" s="7"/>
      <c r="J168" s="7"/>
    </row>
    <row r="169" spans="1:11" hidden="1">
      <c r="A169" s="8" t="s">
        <v>1516</v>
      </c>
      <c r="B169" s="19"/>
      <c r="C169" s="7"/>
      <c r="D169" s="7"/>
      <c r="E169" s="7"/>
      <c r="F169" s="7"/>
      <c r="G169" s="7"/>
      <c r="H169" s="7"/>
      <c r="I169" s="7"/>
      <c r="J169" s="7"/>
    </row>
    <row r="170" spans="1:11" hidden="1">
      <c r="A170" s="8" t="s">
        <v>1517</v>
      </c>
      <c r="B170" s="19"/>
      <c r="C170" s="7"/>
      <c r="D170" s="7"/>
      <c r="E170" s="7"/>
      <c r="F170" s="7"/>
      <c r="G170" s="7"/>
      <c r="H170" s="7"/>
      <c r="I170" s="7"/>
      <c r="J170" s="7"/>
    </row>
    <row r="171" spans="1:11" hidden="1">
      <c r="A171" s="8" t="s">
        <v>1518</v>
      </c>
      <c r="B171" s="19"/>
      <c r="C171" s="7"/>
      <c r="D171" s="7"/>
      <c r="E171" s="7"/>
      <c r="F171" s="7"/>
      <c r="G171" s="7"/>
      <c r="H171" s="7"/>
      <c r="I171" s="7"/>
      <c r="J171" s="7"/>
    </row>
    <row r="172" spans="1:11" hidden="1">
      <c r="A172" s="8" t="s">
        <v>1519</v>
      </c>
      <c r="B172" s="19"/>
      <c r="C172" s="7"/>
      <c r="D172" s="7"/>
      <c r="E172" s="7"/>
      <c r="F172" s="7"/>
      <c r="G172" s="7"/>
      <c r="H172" s="7"/>
      <c r="I172" s="7"/>
      <c r="J172" s="7"/>
    </row>
    <row r="173" spans="1:11" hidden="1">
      <c r="A173" s="8" t="s">
        <v>1520</v>
      </c>
      <c r="B173" s="19"/>
      <c r="C173" s="7"/>
      <c r="D173" s="7"/>
      <c r="E173" s="7"/>
      <c r="F173" s="7"/>
      <c r="G173" s="7"/>
      <c r="H173" s="7"/>
      <c r="I173" s="7"/>
      <c r="J173" s="7"/>
    </row>
    <row r="174" spans="1:11" hidden="1">
      <c r="A174" s="8" t="s">
        <v>1521</v>
      </c>
      <c r="B174" s="19"/>
      <c r="C174" s="7"/>
      <c r="D174" s="7"/>
      <c r="E174" s="7"/>
      <c r="F174" s="7"/>
      <c r="G174" s="7"/>
      <c r="H174" s="7"/>
      <c r="I174" s="7"/>
      <c r="J174" s="7"/>
    </row>
    <row r="175" spans="1:11" hidden="1">
      <c r="A175" s="8" t="s">
        <v>1522</v>
      </c>
      <c r="B175" s="19"/>
      <c r="C175" s="7"/>
      <c r="D175" s="7"/>
      <c r="E175" s="7"/>
      <c r="F175" s="7"/>
      <c r="G175" s="7"/>
      <c r="H175" s="7"/>
      <c r="I175" s="7"/>
      <c r="J175" s="7"/>
    </row>
    <row r="176" spans="1:11" hidden="1">
      <c r="A176" s="8" t="s">
        <v>1523</v>
      </c>
      <c r="B176" s="19"/>
      <c r="C176" s="7"/>
      <c r="D176" s="7"/>
      <c r="E176" s="7"/>
      <c r="F176" s="7"/>
      <c r="G176" s="7"/>
      <c r="H176" s="7"/>
      <c r="I176" s="7"/>
      <c r="J176" s="7"/>
    </row>
    <row r="177" spans="1:10" hidden="1">
      <c r="A177" s="8" t="s">
        <v>1524</v>
      </c>
      <c r="B177" s="19"/>
      <c r="C177" s="7"/>
      <c r="D177" s="7"/>
      <c r="E177" s="7"/>
      <c r="F177" s="7"/>
      <c r="G177" s="7"/>
      <c r="H177" s="7"/>
      <c r="I177" s="7"/>
      <c r="J177" s="7"/>
    </row>
    <row r="178" spans="1:10" hidden="1">
      <c r="A178" s="8" t="s">
        <v>1525</v>
      </c>
      <c r="B178" s="19"/>
      <c r="C178" s="7"/>
      <c r="D178" s="7"/>
      <c r="E178" s="7"/>
      <c r="F178" s="7"/>
      <c r="G178" s="7"/>
      <c r="H178" s="7"/>
      <c r="I178" s="7"/>
      <c r="J178" s="7"/>
    </row>
    <row r="179" spans="1:10" hidden="1">
      <c r="A179" s="8" t="s">
        <v>1526</v>
      </c>
      <c r="B179" s="19"/>
      <c r="C179" s="7"/>
      <c r="D179" s="7"/>
      <c r="E179" s="7"/>
      <c r="F179" s="7"/>
      <c r="G179" s="7"/>
      <c r="H179" s="7"/>
      <c r="I179" s="7"/>
      <c r="J179" s="7"/>
    </row>
    <row r="180" spans="1:10" hidden="1">
      <c r="A180" s="8" t="s">
        <v>1527</v>
      </c>
      <c r="B180" s="19"/>
      <c r="C180" s="7"/>
      <c r="D180" s="7"/>
      <c r="E180" s="7"/>
      <c r="F180" s="7"/>
      <c r="G180" s="7"/>
      <c r="H180" s="7"/>
      <c r="I180" s="7"/>
      <c r="J180" s="7"/>
    </row>
    <row r="181" spans="1:10" hidden="1">
      <c r="A181" s="8" t="s">
        <v>1528</v>
      </c>
      <c r="B181" s="19"/>
      <c r="C181" s="7"/>
      <c r="D181" s="7"/>
      <c r="E181" s="7"/>
      <c r="F181" s="7"/>
      <c r="G181" s="7"/>
      <c r="H181" s="7"/>
      <c r="I181" s="7"/>
      <c r="J181" s="7"/>
    </row>
    <row r="182" spans="1:10" hidden="1">
      <c r="A182" s="8" t="s">
        <v>1529</v>
      </c>
      <c r="B182" s="19"/>
      <c r="C182" s="7"/>
      <c r="D182" s="7"/>
      <c r="E182" s="7"/>
      <c r="F182" s="7"/>
      <c r="G182" s="7"/>
      <c r="H182" s="7"/>
      <c r="I182" s="7"/>
      <c r="J182" s="7"/>
    </row>
    <row r="183" spans="1:10" hidden="1">
      <c r="A183" s="8" t="s">
        <v>1530</v>
      </c>
      <c r="B183" s="19"/>
      <c r="C183" s="7"/>
      <c r="D183" s="7"/>
      <c r="E183" s="7"/>
      <c r="F183" s="7"/>
      <c r="G183" s="7"/>
      <c r="H183" s="7"/>
      <c r="I183" s="7"/>
      <c r="J183" s="7"/>
    </row>
    <row r="184" spans="1:10" hidden="1">
      <c r="A184" s="8" t="s">
        <v>1531</v>
      </c>
      <c r="B184" s="19"/>
      <c r="C184" s="7"/>
      <c r="D184" s="7"/>
      <c r="E184" s="7"/>
      <c r="F184" s="7"/>
      <c r="G184" s="7"/>
      <c r="H184" s="7"/>
      <c r="I184" s="7"/>
      <c r="J184" s="7"/>
    </row>
    <row r="185" spans="1:10" hidden="1">
      <c r="A185" s="8" t="s">
        <v>1532</v>
      </c>
      <c r="B185" s="19"/>
      <c r="C185" s="7"/>
      <c r="D185" s="7"/>
      <c r="E185" s="7"/>
      <c r="F185" s="7"/>
      <c r="G185" s="7"/>
      <c r="H185" s="7"/>
      <c r="I185" s="7"/>
      <c r="J185" s="7"/>
    </row>
    <row r="186" spans="1:10" hidden="1">
      <c r="A186" s="8" t="s">
        <v>1533</v>
      </c>
      <c r="B186" s="19"/>
      <c r="C186" s="7"/>
      <c r="D186" s="7"/>
      <c r="E186" s="7"/>
      <c r="F186" s="7"/>
      <c r="G186" s="7"/>
      <c r="H186" s="7"/>
      <c r="I186" s="7"/>
      <c r="J186" s="7"/>
    </row>
    <row r="187" spans="1:10" hidden="1">
      <c r="A187" s="8" t="s">
        <v>1534</v>
      </c>
      <c r="B187" s="19"/>
      <c r="C187" s="7"/>
      <c r="D187" s="7"/>
      <c r="E187" s="7"/>
      <c r="F187" s="7"/>
      <c r="G187" s="7"/>
      <c r="H187" s="7"/>
      <c r="I187" s="7"/>
      <c r="J187" s="7"/>
    </row>
    <row r="188" spans="1:10" hidden="1">
      <c r="A188" s="8" t="s">
        <v>1535</v>
      </c>
      <c r="B188" s="19"/>
      <c r="C188" s="7"/>
      <c r="D188" s="7"/>
      <c r="E188" s="7"/>
      <c r="F188" s="7"/>
      <c r="G188" s="7"/>
      <c r="H188" s="7"/>
      <c r="I188" s="7"/>
      <c r="J188" s="7"/>
    </row>
    <row r="189" spans="1:10" hidden="1">
      <c r="A189" s="8" t="s">
        <v>1536</v>
      </c>
      <c r="B189" s="19"/>
      <c r="C189" s="7"/>
      <c r="D189" s="7"/>
      <c r="E189" s="7"/>
      <c r="F189" s="7"/>
      <c r="G189" s="7"/>
      <c r="H189" s="7"/>
      <c r="I189" s="7"/>
      <c r="J189" s="7"/>
    </row>
    <row r="190" spans="1:10" hidden="1">
      <c r="A190" s="8" t="s">
        <v>1537</v>
      </c>
      <c r="B190" s="19"/>
      <c r="C190" s="7"/>
      <c r="D190" s="7"/>
      <c r="E190" s="7"/>
      <c r="F190" s="7"/>
      <c r="G190" s="7"/>
      <c r="H190" s="7"/>
      <c r="I190" s="7"/>
      <c r="J190" s="7"/>
    </row>
    <row r="191" spans="1:10" hidden="1">
      <c r="A191" s="8" t="s">
        <v>1538</v>
      </c>
      <c r="B191" s="19"/>
      <c r="C191" s="7"/>
      <c r="D191" s="7"/>
      <c r="E191" s="7"/>
      <c r="F191" s="7"/>
      <c r="G191" s="7"/>
      <c r="H191" s="7"/>
      <c r="I191" s="7"/>
      <c r="J191" s="7"/>
    </row>
    <row r="192" spans="1:10" hidden="1">
      <c r="A192" s="8" t="s">
        <v>1539</v>
      </c>
      <c r="B192" s="19"/>
      <c r="C192" s="7"/>
      <c r="D192" s="7"/>
      <c r="E192" s="7"/>
      <c r="F192" s="7"/>
      <c r="G192" s="7"/>
      <c r="H192" s="7"/>
      <c r="I192" s="7"/>
      <c r="J192" s="7"/>
    </row>
    <row r="193" spans="1:11" hidden="1">
      <c r="A193" s="8" t="s">
        <v>1540</v>
      </c>
      <c r="B193" s="19"/>
      <c r="C193" s="7"/>
      <c r="D193" s="7"/>
      <c r="E193" s="7"/>
      <c r="F193" s="7"/>
      <c r="G193" s="7"/>
      <c r="H193" s="7"/>
      <c r="I193" s="7"/>
      <c r="J193" s="7"/>
    </row>
    <row r="194" spans="1:11" s="25" customFormat="1">
      <c r="A194" s="17" t="s">
        <v>1541</v>
      </c>
      <c r="B194" s="18"/>
      <c r="C194" s="33">
        <f t="shared" ref="C194:J194" si="7">SUM(C195:C211)</f>
        <v>0</v>
      </c>
      <c r="D194" s="33">
        <f t="shared" si="7"/>
        <v>0</v>
      </c>
      <c r="E194" s="33">
        <f t="shared" si="7"/>
        <v>0</v>
      </c>
      <c r="F194" s="33">
        <f t="shared" si="7"/>
        <v>0</v>
      </c>
      <c r="G194" s="33">
        <f t="shared" si="7"/>
        <v>0</v>
      </c>
      <c r="H194" s="33">
        <f t="shared" si="7"/>
        <v>0</v>
      </c>
      <c r="I194" s="33">
        <f t="shared" si="7"/>
        <v>0</v>
      </c>
      <c r="J194" s="33">
        <f t="shared" si="7"/>
        <v>0</v>
      </c>
      <c r="K194" s="28"/>
    </row>
    <row r="195" spans="1:11" hidden="1">
      <c r="A195" s="8" t="s">
        <v>1542</v>
      </c>
      <c r="B195" s="19"/>
      <c r="C195" s="7"/>
      <c r="D195" s="7"/>
      <c r="E195" s="7"/>
      <c r="F195" s="7"/>
      <c r="G195" s="7"/>
      <c r="H195" s="7"/>
      <c r="I195" s="7"/>
      <c r="J195" s="7"/>
    </row>
    <row r="196" spans="1:11" hidden="1">
      <c r="A196" s="8" t="s">
        <v>1543</v>
      </c>
      <c r="B196" s="19"/>
      <c r="C196" s="7"/>
      <c r="D196" s="7"/>
      <c r="E196" s="7"/>
      <c r="F196" s="7"/>
      <c r="G196" s="7"/>
      <c r="H196" s="7"/>
      <c r="I196" s="7"/>
      <c r="J196" s="7"/>
    </row>
    <row r="197" spans="1:11" hidden="1">
      <c r="A197" s="8" t="s">
        <v>1544</v>
      </c>
      <c r="B197" s="19"/>
      <c r="C197" s="7"/>
      <c r="D197" s="7"/>
      <c r="E197" s="7"/>
      <c r="F197" s="7"/>
      <c r="G197" s="7"/>
      <c r="H197" s="7"/>
      <c r="I197" s="7"/>
      <c r="J197" s="7"/>
    </row>
    <row r="198" spans="1:11" hidden="1">
      <c r="A198" s="8" t="s">
        <v>1545</v>
      </c>
      <c r="B198" s="19"/>
      <c r="C198" s="7"/>
      <c r="D198" s="7"/>
      <c r="E198" s="7"/>
      <c r="F198" s="7"/>
      <c r="G198" s="7"/>
      <c r="H198" s="7"/>
      <c r="I198" s="7"/>
      <c r="J198" s="7"/>
    </row>
    <row r="199" spans="1:11" hidden="1">
      <c r="A199" s="8" t="s">
        <v>1546</v>
      </c>
      <c r="B199" s="19"/>
      <c r="C199" s="7"/>
      <c r="D199" s="7"/>
      <c r="E199" s="7"/>
      <c r="F199" s="7"/>
      <c r="G199" s="7"/>
      <c r="H199" s="7"/>
      <c r="I199" s="7"/>
      <c r="J199" s="7"/>
    </row>
    <row r="200" spans="1:11" hidden="1">
      <c r="A200" s="8" t="s">
        <v>1547</v>
      </c>
      <c r="B200" s="19"/>
      <c r="C200" s="7"/>
      <c r="D200" s="7"/>
      <c r="E200" s="7"/>
      <c r="F200" s="7"/>
      <c r="G200" s="7"/>
      <c r="H200" s="7"/>
      <c r="I200" s="7"/>
      <c r="J200" s="7"/>
    </row>
    <row r="201" spans="1:11" hidden="1">
      <c r="A201" s="8" t="s">
        <v>1548</v>
      </c>
      <c r="B201" s="19"/>
      <c r="C201" s="7"/>
      <c r="D201" s="7"/>
      <c r="E201" s="7"/>
      <c r="F201" s="7"/>
      <c r="G201" s="7"/>
      <c r="H201" s="7"/>
      <c r="I201" s="7"/>
      <c r="J201" s="7"/>
    </row>
    <row r="202" spans="1:11" hidden="1">
      <c r="A202" s="8" t="s">
        <v>1549</v>
      </c>
      <c r="B202" s="19"/>
      <c r="C202" s="7"/>
      <c r="D202" s="7"/>
      <c r="E202" s="7"/>
      <c r="F202" s="7"/>
      <c r="G202" s="7"/>
      <c r="H202" s="7"/>
      <c r="I202" s="7"/>
      <c r="J202" s="7"/>
    </row>
    <row r="203" spans="1:11" hidden="1">
      <c r="A203" s="8" t="s">
        <v>1550</v>
      </c>
      <c r="B203" s="19"/>
      <c r="C203" s="7"/>
      <c r="D203" s="7"/>
      <c r="E203" s="7"/>
      <c r="F203" s="7"/>
      <c r="G203" s="7"/>
      <c r="H203" s="7"/>
      <c r="I203" s="7"/>
      <c r="J203" s="7"/>
    </row>
    <row r="204" spans="1:11" hidden="1">
      <c r="A204" s="8" t="s">
        <v>1551</v>
      </c>
      <c r="B204" s="19"/>
      <c r="C204" s="7"/>
      <c r="D204" s="7"/>
      <c r="E204" s="7"/>
      <c r="F204" s="7"/>
      <c r="G204" s="7"/>
      <c r="H204" s="7"/>
      <c r="I204" s="7"/>
      <c r="J204" s="7"/>
    </row>
    <row r="205" spans="1:11" hidden="1">
      <c r="A205" s="8" t="s">
        <v>1552</v>
      </c>
      <c r="B205" s="19"/>
      <c r="C205" s="7"/>
      <c r="D205" s="7"/>
      <c r="E205" s="7"/>
      <c r="F205" s="7"/>
      <c r="G205" s="7"/>
      <c r="H205" s="7"/>
      <c r="I205" s="7"/>
      <c r="J205" s="7"/>
    </row>
    <row r="206" spans="1:11" hidden="1">
      <c r="A206" s="8" t="s">
        <v>1553</v>
      </c>
      <c r="B206" s="19"/>
      <c r="C206" s="7"/>
      <c r="D206" s="7"/>
      <c r="E206" s="7"/>
      <c r="F206" s="7"/>
      <c r="G206" s="7"/>
      <c r="H206" s="7"/>
      <c r="I206" s="7"/>
      <c r="J206" s="7"/>
    </row>
    <row r="207" spans="1:11" hidden="1">
      <c r="A207" s="8" t="s">
        <v>1554</v>
      </c>
      <c r="B207" s="19"/>
      <c r="C207" s="7"/>
      <c r="D207" s="7"/>
      <c r="E207" s="7"/>
      <c r="F207" s="7"/>
      <c r="G207" s="7"/>
      <c r="H207" s="7"/>
      <c r="I207" s="7"/>
      <c r="J207" s="7"/>
    </row>
    <row r="208" spans="1:11" hidden="1">
      <c r="A208" s="8" t="s">
        <v>1555</v>
      </c>
      <c r="B208" s="19"/>
      <c r="C208" s="7"/>
      <c r="D208" s="7"/>
      <c r="E208" s="7"/>
      <c r="F208" s="7"/>
      <c r="G208" s="7"/>
      <c r="H208" s="7"/>
      <c r="I208" s="7"/>
      <c r="J208" s="7"/>
    </row>
    <row r="209" spans="1:11" hidden="1">
      <c r="A209" s="8" t="s">
        <v>1556</v>
      </c>
      <c r="B209" s="19"/>
      <c r="C209" s="7"/>
      <c r="D209" s="7"/>
      <c r="E209" s="7"/>
      <c r="F209" s="7"/>
      <c r="G209" s="7"/>
      <c r="H209" s="7"/>
      <c r="I209" s="7"/>
      <c r="J209" s="7"/>
    </row>
    <row r="210" spans="1:11" hidden="1">
      <c r="A210" s="8" t="s">
        <v>1557</v>
      </c>
      <c r="B210" s="19"/>
      <c r="C210" s="7"/>
      <c r="D210" s="7"/>
      <c r="E210" s="7"/>
      <c r="F210" s="7"/>
      <c r="G210" s="7"/>
      <c r="H210" s="7"/>
      <c r="I210" s="7"/>
      <c r="J210" s="7"/>
    </row>
    <row r="211" spans="1:11" hidden="1">
      <c r="A211" s="8" t="s">
        <v>1558</v>
      </c>
      <c r="B211" s="19"/>
      <c r="C211" s="7"/>
      <c r="D211" s="7"/>
      <c r="E211" s="7"/>
      <c r="F211" s="7"/>
      <c r="G211" s="7"/>
      <c r="H211" s="7"/>
      <c r="I211" s="7"/>
      <c r="J211" s="7"/>
    </row>
    <row r="212" spans="1:11" s="25" customFormat="1">
      <c r="A212" s="17" t="s">
        <v>1559</v>
      </c>
      <c r="B212" s="18"/>
      <c r="C212" s="33">
        <f t="shared" ref="C212:J212" si="8">SUM(C213:C240)</f>
        <v>0</v>
      </c>
      <c r="D212" s="33">
        <f t="shared" si="8"/>
        <v>0</v>
      </c>
      <c r="E212" s="33">
        <f t="shared" si="8"/>
        <v>0</v>
      </c>
      <c r="F212" s="33">
        <f t="shared" si="8"/>
        <v>0</v>
      </c>
      <c r="G212" s="33">
        <f t="shared" si="8"/>
        <v>0</v>
      </c>
      <c r="H212" s="33">
        <f t="shared" si="8"/>
        <v>0</v>
      </c>
      <c r="I212" s="33">
        <f t="shared" si="8"/>
        <v>0</v>
      </c>
      <c r="J212" s="33">
        <f t="shared" si="8"/>
        <v>0</v>
      </c>
      <c r="K212" s="28"/>
    </row>
    <row r="213" spans="1:11" hidden="1">
      <c r="A213" s="8" t="s">
        <v>1560</v>
      </c>
      <c r="B213" s="19"/>
      <c r="C213" s="7"/>
      <c r="D213" s="7"/>
      <c r="E213" s="7"/>
      <c r="F213" s="7"/>
      <c r="G213" s="7"/>
      <c r="H213" s="7"/>
      <c r="I213" s="7"/>
      <c r="J213" s="7"/>
    </row>
    <row r="214" spans="1:11" hidden="1">
      <c r="A214" s="8" t="s">
        <v>1561</v>
      </c>
      <c r="B214" s="19"/>
      <c r="C214" s="7"/>
      <c r="D214" s="7"/>
      <c r="E214" s="7"/>
      <c r="F214" s="7"/>
      <c r="G214" s="7"/>
      <c r="H214" s="7"/>
      <c r="I214" s="7"/>
      <c r="J214" s="7"/>
    </row>
    <row r="215" spans="1:11" hidden="1">
      <c r="A215" s="8" t="s">
        <v>1562</v>
      </c>
      <c r="B215" s="19"/>
      <c r="C215" s="7"/>
      <c r="D215" s="7"/>
      <c r="E215" s="7"/>
      <c r="F215" s="7"/>
      <c r="G215" s="7"/>
      <c r="H215" s="7"/>
      <c r="I215" s="7"/>
      <c r="J215" s="7"/>
    </row>
    <row r="216" spans="1:11" hidden="1">
      <c r="A216" s="8" t="s">
        <v>1563</v>
      </c>
      <c r="B216" s="19"/>
      <c r="C216" s="7"/>
      <c r="D216" s="7"/>
      <c r="E216" s="7"/>
      <c r="F216" s="7"/>
      <c r="G216" s="7"/>
      <c r="H216" s="7"/>
      <c r="I216" s="7"/>
      <c r="J216" s="7"/>
    </row>
    <row r="217" spans="1:11" hidden="1">
      <c r="A217" s="8" t="s">
        <v>1564</v>
      </c>
      <c r="B217" s="19"/>
      <c r="C217" s="7"/>
      <c r="D217" s="7"/>
      <c r="E217" s="7"/>
      <c r="F217" s="7"/>
      <c r="G217" s="7"/>
      <c r="H217" s="7"/>
      <c r="I217" s="7"/>
      <c r="J217" s="7"/>
    </row>
    <row r="218" spans="1:11" hidden="1">
      <c r="A218" s="8" t="s">
        <v>1565</v>
      </c>
      <c r="B218" s="19"/>
      <c r="C218" s="7"/>
      <c r="D218" s="7"/>
      <c r="E218" s="7"/>
      <c r="F218" s="7"/>
      <c r="G218" s="7"/>
      <c r="H218" s="7"/>
      <c r="I218" s="7"/>
      <c r="J218" s="7"/>
    </row>
    <row r="219" spans="1:11" hidden="1">
      <c r="A219" s="8" t="s">
        <v>1566</v>
      </c>
      <c r="B219" s="19"/>
      <c r="C219" s="7"/>
      <c r="D219" s="7"/>
      <c r="E219" s="7"/>
      <c r="F219" s="7"/>
      <c r="G219" s="7"/>
      <c r="H219" s="7"/>
      <c r="I219" s="7"/>
      <c r="J219" s="7"/>
    </row>
    <row r="220" spans="1:11" hidden="1">
      <c r="A220" s="8" t="s">
        <v>1567</v>
      </c>
      <c r="B220" s="19"/>
      <c r="C220" s="7"/>
      <c r="D220" s="7"/>
      <c r="E220" s="7"/>
      <c r="F220" s="7"/>
      <c r="G220" s="7"/>
      <c r="H220" s="7"/>
      <c r="I220" s="7"/>
      <c r="J220" s="7"/>
    </row>
    <row r="221" spans="1:11" hidden="1">
      <c r="A221" s="8" t="s">
        <v>1568</v>
      </c>
      <c r="B221" s="19"/>
      <c r="C221" s="7"/>
      <c r="D221" s="7"/>
      <c r="E221" s="7"/>
      <c r="F221" s="7"/>
      <c r="G221" s="7"/>
      <c r="H221" s="7"/>
      <c r="I221" s="7"/>
      <c r="J221" s="7"/>
    </row>
    <row r="222" spans="1:11" hidden="1">
      <c r="A222" s="8" t="s">
        <v>1569</v>
      </c>
      <c r="B222" s="19"/>
      <c r="C222" s="7"/>
      <c r="D222" s="7"/>
      <c r="E222" s="7"/>
      <c r="F222" s="7"/>
      <c r="G222" s="7"/>
      <c r="H222" s="7"/>
      <c r="I222" s="7"/>
      <c r="J222" s="7"/>
    </row>
    <row r="223" spans="1:11" hidden="1">
      <c r="A223" s="8" t="s">
        <v>1570</v>
      </c>
      <c r="B223" s="19"/>
      <c r="C223" s="7"/>
      <c r="D223" s="7"/>
      <c r="E223" s="7"/>
      <c r="F223" s="7"/>
      <c r="G223" s="7"/>
      <c r="H223" s="7"/>
      <c r="I223" s="7"/>
      <c r="J223" s="7"/>
    </row>
    <row r="224" spans="1:11" hidden="1">
      <c r="A224" s="8" t="s">
        <v>1571</v>
      </c>
      <c r="B224" s="19"/>
      <c r="C224" s="7"/>
      <c r="D224" s="7"/>
      <c r="E224" s="7"/>
      <c r="F224" s="7"/>
      <c r="G224" s="7"/>
      <c r="H224" s="7"/>
      <c r="I224" s="7"/>
      <c r="J224" s="7"/>
    </row>
    <row r="225" spans="1:10" hidden="1">
      <c r="A225" s="8" t="s">
        <v>1572</v>
      </c>
      <c r="B225" s="19"/>
      <c r="C225" s="7"/>
      <c r="D225" s="7"/>
      <c r="E225" s="7"/>
      <c r="F225" s="7"/>
      <c r="G225" s="7"/>
      <c r="H225" s="7"/>
      <c r="I225" s="7"/>
      <c r="J225" s="7"/>
    </row>
    <row r="226" spans="1:10" hidden="1">
      <c r="A226" s="8" t="s">
        <v>1573</v>
      </c>
      <c r="B226" s="19"/>
      <c r="C226" s="7"/>
      <c r="D226" s="7"/>
      <c r="E226" s="7"/>
      <c r="F226" s="7"/>
      <c r="G226" s="7"/>
      <c r="H226" s="7"/>
      <c r="I226" s="7"/>
      <c r="J226" s="7"/>
    </row>
    <row r="227" spans="1:10" hidden="1">
      <c r="A227" s="8" t="s">
        <v>1574</v>
      </c>
      <c r="B227" s="19"/>
      <c r="C227" s="7"/>
      <c r="D227" s="7"/>
      <c r="E227" s="7"/>
      <c r="F227" s="7"/>
      <c r="G227" s="7"/>
      <c r="H227" s="7"/>
      <c r="I227" s="7"/>
      <c r="J227" s="7"/>
    </row>
    <row r="228" spans="1:10" hidden="1">
      <c r="A228" s="8" t="s">
        <v>1575</v>
      </c>
      <c r="B228" s="19"/>
      <c r="C228" s="7"/>
      <c r="D228" s="7"/>
      <c r="E228" s="7"/>
      <c r="F228" s="7"/>
      <c r="G228" s="7"/>
      <c r="H228" s="7"/>
      <c r="I228" s="7"/>
      <c r="J228" s="7"/>
    </row>
    <row r="229" spans="1:10" hidden="1">
      <c r="A229" s="8" t="s">
        <v>1576</v>
      </c>
      <c r="B229" s="19"/>
      <c r="C229" s="7"/>
      <c r="D229" s="7"/>
      <c r="E229" s="7"/>
      <c r="F229" s="7"/>
      <c r="G229" s="7"/>
      <c r="H229" s="7"/>
      <c r="I229" s="7"/>
      <c r="J229" s="7"/>
    </row>
    <row r="230" spans="1:10" hidden="1">
      <c r="A230" s="8" t="s">
        <v>1577</v>
      </c>
      <c r="B230" s="19"/>
      <c r="C230" s="7"/>
      <c r="D230" s="7"/>
      <c r="E230" s="7"/>
      <c r="F230" s="7"/>
      <c r="G230" s="7"/>
      <c r="H230" s="7"/>
      <c r="I230" s="7"/>
      <c r="J230" s="7"/>
    </row>
    <row r="231" spans="1:10" hidden="1">
      <c r="A231" s="8" t="s">
        <v>1578</v>
      </c>
      <c r="B231" s="19"/>
      <c r="C231" s="7"/>
      <c r="D231" s="7"/>
      <c r="E231" s="7"/>
      <c r="F231" s="7"/>
      <c r="G231" s="7"/>
      <c r="H231" s="7"/>
      <c r="I231" s="7"/>
      <c r="J231" s="7"/>
    </row>
    <row r="232" spans="1:10" hidden="1">
      <c r="A232" s="8" t="s">
        <v>1579</v>
      </c>
      <c r="B232" s="19"/>
      <c r="C232" s="7"/>
      <c r="D232" s="7"/>
      <c r="E232" s="7"/>
      <c r="F232" s="7"/>
      <c r="G232" s="7"/>
      <c r="H232" s="7"/>
      <c r="I232" s="7"/>
      <c r="J232" s="7"/>
    </row>
    <row r="233" spans="1:10" hidden="1">
      <c r="A233" s="8" t="s">
        <v>1580</v>
      </c>
      <c r="B233" s="19"/>
      <c r="C233" s="7"/>
      <c r="D233" s="7"/>
      <c r="E233" s="7"/>
      <c r="F233" s="7"/>
      <c r="G233" s="7"/>
      <c r="H233" s="7"/>
      <c r="I233" s="7"/>
      <c r="J233" s="7"/>
    </row>
    <row r="234" spans="1:10" hidden="1">
      <c r="A234" s="8" t="s">
        <v>1581</v>
      </c>
      <c r="B234" s="19"/>
      <c r="C234" s="7"/>
      <c r="D234" s="7"/>
      <c r="E234" s="7"/>
      <c r="F234" s="7"/>
      <c r="G234" s="7"/>
      <c r="H234" s="7"/>
      <c r="I234" s="7"/>
      <c r="J234" s="7"/>
    </row>
    <row r="235" spans="1:10" hidden="1">
      <c r="A235" s="8" t="s">
        <v>1582</v>
      </c>
      <c r="B235" s="19"/>
      <c r="C235" s="7"/>
      <c r="D235" s="7"/>
      <c r="E235" s="7"/>
      <c r="F235" s="7"/>
      <c r="G235" s="7"/>
      <c r="H235" s="7"/>
      <c r="I235" s="7"/>
      <c r="J235" s="7"/>
    </row>
    <row r="236" spans="1:10" hidden="1">
      <c r="A236" s="8" t="s">
        <v>1583</v>
      </c>
      <c r="B236" s="19"/>
      <c r="C236" s="7"/>
      <c r="D236" s="7"/>
      <c r="E236" s="7"/>
      <c r="F236" s="7"/>
      <c r="G236" s="7"/>
      <c r="H236" s="7"/>
      <c r="I236" s="7"/>
      <c r="J236" s="7"/>
    </row>
    <row r="237" spans="1:10" hidden="1">
      <c r="A237" s="8" t="s">
        <v>1584</v>
      </c>
      <c r="B237" s="19"/>
      <c r="C237" s="7"/>
      <c r="D237" s="7"/>
      <c r="E237" s="7"/>
      <c r="F237" s="7"/>
      <c r="G237" s="7"/>
      <c r="H237" s="7"/>
      <c r="I237" s="7"/>
      <c r="J237" s="7"/>
    </row>
    <row r="238" spans="1:10" hidden="1">
      <c r="A238" s="8" t="s">
        <v>1585</v>
      </c>
      <c r="B238" s="19"/>
      <c r="C238" s="7"/>
      <c r="D238" s="7"/>
      <c r="E238" s="7"/>
      <c r="F238" s="7"/>
      <c r="G238" s="7"/>
      <c r="H238" s="7"/>
      <c r="I238" s="7"/>
      <c r="J238" s="7"/>
    </row>
    <row r="239" spans="1:10" hidden="1">
      <c r="A239" s="8" t="s">
        <v>1586</v>
      </c>
      <c r="B239" s="19"/>
      <c r="C239" s="7"/>
      <c r="D239" s="7"/>
      <c r="E239" s="7"/>
      <c r="F239" s="7"/>
      <c r="G239" s="7"/>
      <c r="H239" s="7"/>
      <c r="I239" s="7"/>
      <c r="J239" s="7"/>
    </row>
    <row r="240" spans="1:10" hidden="1">
      <c r="A240" s="8" t="s">
        <v>1587</v>
      </c>
      <c r="B240" s="19"/>
      <c r="C240" s="7"/>
      <c r="D240" s="7"/>
      <c r="E240" s="7"/>
      <c r="F240" s="7"/>
      <c r="G240" s="7"/>
      <c r="H240" s="7"/>
      <c r="I240" s="7"/>
      <c r="J240" s="7"/>
    </row>
    <row r="241" spans="1:11" s="25" customFormat="1">
      <c r="A241" s="17" t="s">
        <v>1588</v>
      </c>
      <c r="B241" s="18"/>
      <c r="C241" s="33">
        <f t="shared" ref="C241:J241" si="9">SUM(C242:C264)</f>
        <v>0</v>
      </c>
      <c r="D241" s="33">
        <f t="shared" si="9"/>
        <v>0</v>
      </c>
      <c r="E241" s="33">
        <f t="shared" si="9"/>
        <v>0</v>
      </c>
      <c r="F241" s="33">
        <f t="shared" si="9"/>
        <v>0</v>
      </c>
      <c r="G241" s="33">
        <f t="shared" si="9"/>
        <v>0</v>
      </c>
      <c r="H241" s="33">
        <f t="shared" si="9"/>
        <v>0</v>
      </c>
      <c r="I241" s="33">
        <f t="shared" si="9"/>
        <v>0</v>
      </c>
      <c r="J241" s="33">
        <f t="shared" si="9"/>
        <v>0</v>
      </c>
      <c r="K241" s="28"/>
    </row>
    <row r="242" spans="1:11" hidden="1">
      <c r="A242" s="8" t="s">
        <v>1589</v>
      </c>
      <c r="B242" s="19"/>
      <c r="C242" s="7"/>
      <c r="D242" s="7"/>
      <c r="E242" s="7"/>
      <c r="F242" s="7"/>
      <c r="G242" s="7"/>
      <c r="H242" s="7"/>
      <c r="I242" s="7"/>
      <c r="J242" s="7"/>
    </row>
    <row r="243" spans="1:11" hidden="1">
      <c r="A243" s="8" t="s">
        <v>1590</v>
      </c>
      <c r="B243" s="19"/>
      <c r="C243" s="7"/>
      <c r="D243" s="7"/>
      <c r="E243" s="7"/>
      <c r="F243" s="7"/>
      <c r="G243" s="7"/>
      <c r="H243" s="7"/>
      <c r="I243" s="7"/>
      <c r="J243" s="7"/>
    </row>
    <row r="244" spans="1:11" hidden="1">
      <c r="A244" s="8" t="s">
        <v>1591</v>
      </c>
      <c r="B244" s="19"/>
      <c r="C244" s="7"/>
      <c r="D244" s="7"/>
      <c r="E244" s="7"/>
      <c r="F244" s="7"/>
      <c r="G244" s="7"/>
      <c r="H244" s="7"/>
      <c r="I244" s="7"/>
      <c r="J244" s="7"/>
    </row>
    <row r="245" spans="1:11" hidden="1">
      <c r="A245" s="8" t="s">
        <v>1592</v>
      </c>
      <c r="B245" s="19"/>
      <c r="C245" s="7"/>
      <c r="D245" s="7"/>
      <c r="E245" s="7"/>
      <c r="F245" s="7"/>
      <c r="G245" s="7"/>
      <c r="H245" s="7"/>
      <c r="I245" s="7"/>
      <c r="J245" s="7"/>
    </row>
    <row r="246" spans="1:11" hidden="1">
      <c r="A246" s="8" t="s">
        <v>1593</v>
      </c>
      <c r="B246" s="19"/>
      <c r="C246" s="7"/>
      <c r="D246" s="7"/>
      <c r="E246" s="7"/>
      <c r="F246" s="7"/>
      <c r="G246" s="7"/>
      <c r="H246" s="7"/>
      <c r="I246" s="7"/>
      <c r="J246" s="7"/>
    </row>
    <row r="247" spans="1:11" hidden="1">
      <c r="A247" s="8" t="s">
        <v>1594</v>
      </c>
      <c r="B247" s="19"/>
      <c r="C247" s="7"/>
      <c r="D247" s="7"/>
      <c r="E247" s="7"/>
      <c r="F247" s="7"/>
      <c r="G247" s="7"/>
      <c r="H247" s="7"/>
      <c r="I247" s="7"/>
      <c r="J247" s="7"/>
    </row>
    <row r="248" spans="1:11" hidden="1">
      <c r="A248" s="8" t="s">
        <v>1595</v>
      </c>
      <c r="B248" s="19"/>
      <c r="C248" s="7"/>
      <c r="D248" s="7"/>
      <c r="E248" s="7"/>
      <c r="F248" s="7"/>
      <c r="G248" s="7"/>
      <c r="H248" s="7"/>
      <c r="I248" s="7"/>
      <c r="J248" s="7"/>
    </row>
    <row r="249" spans="1:11" hidden="1">
      <c r="A249" s="8" t="s">
        <v>1596</v>
      </c>
      <c r="B249" s="19"/>
      <c r="C249" s="7"/>
      <c r="D249" s="7"/>
      <c r="E249" s="7"/>
      <c r="F249" s="7"/>
      <c r="G249" s="7"/>
      <c r="H249" s="7"/>
      <c r="I249" s="7"/>
      <c r="J249" s="7"/>
    </row>
    <row r="250" spans="1:11" hidden="1">
      <c r="A250" s="8" t="s">
        <v>1597</v>
      </c>
      <c r="B250" s="19"/>
      <c r="C250" s="7"/>
      <c r="D250" s="7"/>
      <c r="E250" s="7"/>
      <c r="F250" s="7"/>
      <c r="G250" s="7"/>
      <c r="H250" s="7"/>
      <c r="I250" s="7"/>
      <c r="J250" s="7"/>
    </row>
    <row r="251" spans="1:11" hidden="1">
      <c r="A251" s="8" t="s">
        <v>1598</v>
      </c>
      <c r="B251" s="19"/>
      <c r="C251" s="7"/>
      <c r="D251" s="7"/>
      <c r="E251" s="7"/>
      <c r="F251" s="7"/>
      <c r="G251" s="7"/>
      <c r="H251" s="7"/>
      <c r="I251" s="7"/>
      <c r="J251" s="7"/>
    </row>
    <row r="252" spans="1:11" hidden="1">
      <c r="A252" s="8" t="s">
        <v>1599</v>
      </c>
      <c r="B252" s="19"/>
      <c r="C252" s="7"/>
      <c r="D252" s="7"/>
      <c r="E252" s="7"/>
      <c r="F252" s="7"/>
      <c r="G252" s="7"/>
      <c r="H252" s="7"/>
      <c r="I252" s="7"/>
      <c r="J252" s="7"/>
    </row>
    <row r="253" spans="1:11" hidden="1">
      <c r="A253" s="8" t="s">
        <v>1600</v>
      </c>
      <c r="B253" s="19"/>
      <c r="C253" s="7"/>
      <c r="D253" s="7"/>
      <c r="E253" s="7"/>
      <c r="F253" s="7"/>
      <c r="G253" s="7"/>
      <c r="H253" s="7"/>
      <c r="I253" s="7"/>
      <c r="J253" s="7"/>
    </row>
    <row r="254" spans="1:11" hidden="1">
      <c r="A254" s="8" t="s">
        <v>1601</v>
      </c>
      <c r="B254" s="19"/>
      <c r="C254" s="7"/>
      <c r="D254" s="7"/>
      <c r="E254" s="7"/>
      <c r="F254" s="7"/>
      <c r="G254" s="7"/>
      <c r="H254" s="7"/>
      <c r="I254" s="7"/>
      <c r="J254" s="7"/>
    </row>
    <row r="255" spans="1:11" hidden="1">
      <c r="A255" s="8" t="s">
        <v>1602</v>
      </c>
      <c r="B255" s="19"/>
      <c r="C255" s="7"/>
      <c r="D255" s="7"/>
      <c r="E255" s="7"/>
      <c r="F255" s="7"/>
      <c r="G255" s="7"/>
      <c r="H255" s="7"/>
      <c r="I255" s="7"/>
      <c r="J255" s="7"/>
    </row>
    <row r="256" spans="1:11" hidden="1">
      <c r="A256" s="8" t="s">
        <v>1603</v>
      </c>
      <c r="B256" s="19"/>
      <c r="C256" s="7"/>
      <c r="D256" s="7"/>
      <c r="E256" s="7"/>
      <c r="F256" s="7"/>
      <c r="G256" s="7"/>
      <c r="H256" s="7"/>
      <c r="I256" s="7"/>
      <c r="J256" s="7"/>
    </row>
    <row r="257" spans="1:11" hidden="1">
      <c r="A257" s="8" t="s">
        <v>1604</v>
      </c>
      <c r="B257" s="19"/>
      <c r="C257" s="7"/>
      <c r="D257" s="7"/>
      <c r="E257" s="7"/>
      <c r="F257" s="7"/>
      <c r="G257" s="7"/>
      <c r="H257" s="7"/>
      <c r="I257" s="7"/>
      <c r="J257" s="7"/>
    </row>
    <row r="258" spans="1:11" hidden="1">
      <c r="A258" s="8" t="s">
        <v>1605</v>
      </c>
      <c r="B258" s="19"/>
      <c r="C258" s="7"/>
      <c r="D258" s="7"/>
      <c r="E258" s="7"/>
      <c r="F258" s="7"/>
      <c r="G258" s="7"/>
      <c r="H258" s="7"/>
      <c r="I258" s="7"/>
      <c r="J258" s="7"/>
    </row>
    <row r="259" spans="1:11" hidden="1">
      <c r="A259" s="8" t="s">
        <v>1606</v>
      </c>
      <c r="B259" s="19"/>
      <c r="C259" s="7"/>
      <c r="D259" s="7"/>
      <c r="E259" s="7"/>
      <c r="F259" s="7"/>
      <c r="G259" s="7"/>
      <c r="H259" s="7"/>
      <c r="I259" s="7"/>
      <c r="J259" s="7"/>
    </row>
    <row r="260" spans="1:11" hidden="1">
      <c r="A260" s="8" t="s">
        <v>1607</v>
      </c>
      <c r="B260" s="19"/>
      <c r="C260" s="7"/>
      <c r="D260" s="7"/>
      <c r="E260" s="7"/>
      <c r="F260" s="7"/>
      <c r="G260" s="7"/>
      <c r="H260" s="7"/>
      <c r="I260" s="7"/>
      <c r="J260" s="7"/>
    </row>
    <row r="261" spans="1:11" hidden="1">
      <c r="A261" s="8" t="s">
        <v>1608</v>
      </c>
      <c r="B261" s="19"/>
      <c r="C261" s="7"/>
      <c r="D261" s="7"/>
      <c r="E261" s="7"/>
      <c r="F261" s="7"/>
      <c r="G261" s="7"/>
      <c r="H261" s="7"/>
      <c r="I261" s="7"/>
      <c r="J261" s="7"/>
    </row>
    <row r="262" spans="1:11" hidden="1">
      <c r="A262" s="8" t="s">
        <v>1609</v>
      </c>
      <c r="B262" s="19"/>
      <c r="C262" s="7"/>
      <c r="D262" s="7"/>
      <c r="E262" s="7"/>
      <c r="F262" s="7"/>
      <c r="G262" s="7"/>
      <c r="H262" s="7"/>
      <c r="I262" s="7"/>
      <c r="J262" s="7"/>
    </row>
    <row r="263" spans="1:11" hidden="1">
      <c r="A263" s="8" t="s">
        <v>1610</v>
      </c>
      <c r="B263" s="19"/>
      <c r="C263" s="7"/>
      <c r="D263" s="7"/>
      <c r="E263" s="7"/>
      <c r="F263" s="7"/>
      <c r="G263" s="7"/>
      <c r="H263" s="7"/>
      <c r="I263" s="7"/>
      <c r="J263" s="7"/>
    </row>
    <row r="264" spans="1:11" hidden="1">
      <c r="A264" s="8" t="s">
        <v>1611</v>
      </c>
      <c r="B264" s="19"/>
      <c r="C264" s="7"/>
      <c r="D264" s="7"/>
      <c r="E264" s="7"/>
      <c r="F264" s="7"/>
      <c r="G264" s="7"/>
      <c r="H264" s="7"/>
      <c r="I264" s="7"/>
      <c r="J264" s="7"/>
    </row>
    <row r="265" spans="1:11" s="25" customFormat="1">
      <c r="A265" s="17" t="s">
        <v>1612</v>
      </c>
      <c r="B265" s="18"/>
      <c r="C265" s="33">
        <f t="shared" ref="C265:J265" si="10">SUM(C266:C280)</f>
        <v>0</v>
      </c>
      <c r="D265" s="33">
        <f t="shared" si="10"/>
        <v>0</v>
      </c>
      <c r="E265" s="33">
        <f t="shared" si="10"/>
        <v>0</v>
      </c>
      <c r="F265" s="33">
        <f t="shared" si="10"/>
        <v>0</v>
      </c>
      <c r="G265" s="33">
        <f t="shared" si="10"/>
        <v>0</v>
      </c>
      <c r="H265" s="33">
        <f t="shared" si="10"/>
        <v>0</v>
      </c>
      <c r="I265" s="33">
        <f t="shared" si="10"/>
        <v>0</v>
      </c>
      <c r="J265" s="33">
        <f t="shared" si="10"/>
        <v>0</v>
      </c>
      <c r="K265" s="28"/>
    </row>
    <row r="266" spans="1:11" hidden="1">
      <c r="A266" s="8" t="s">
        <v>1613</v>
      </c>
      <c r="B266" s="19"/>
      <c r="C266" s="7"/>
      <c r="D266" s="7"/>
      <c r="E266" s="7"/>
      <c r="F266" s="7"/>
      <c r="G266" s="7"/>
      <c r="H266" s="7"/>
      <c r="I266" s="7"/>
      <c r="J266" s="7"/>
    </row>
    <row r="267" spans="1:11" hidden="1">
      <c r="A267" s="8" t="s">
        <v>1614</v>
      </c>
      <c r="B267" s="19"/>
      <c r="C267" s="7"/>
      <c r="D267" s="7"/>
      <c r="E267" s="7"/>
      <c r="F267" s="7"/>
      <c r="G267" s="7"/>
      <c r="H267" s="7"/>
      <c r="I267" s="7"/>
      <c r="J267" s="7"/>
    </row>
    <row r="268" spans="1:11" hidden="1">
      <c r="A268" s="8" t="s">
        <v>1615</v>
      </c>
      <c r="B268" s="19"/>
      <c r="C268" s="7"/>
      <c r="D268" s="7"/>
      <c r="E268" s="7"/>
      <c r="F268" s="7"/>
      <c r="G268" s="7"/>
      <c r="H268" s="7"/>
      <c r="I268" s="7"/>
      <c r="J268" s="7"/>
    </row>
    <row r="269" spans="1:11" hidden="1">
      <c r="A269" s="8" t="s">
        <v>1616</v>
      </c>
      <c r="B269" s="19"/>
      <c r="C269" s="7"/>
      <c r="D269" s="7"/>
      <c r="E269" s="7"/>
      <c r="F269" s="7"/>
      <c r="G269" s="7"/>
      <c r="H269" s="7"/>
      <c r="I269" s="7"/>
      <c r="J269" s="7"/>
    </row>
    <row r="270" spans="1:11" hidden="1">
      <c r="A270" s="8" t="s">
        <v>1617</v>
      </c>
      <c r="B270" s="19"/>
      <c r="C270" s="7"/>
      <c r="D270" s="7"/>
      <c r="E270" s="7"/>
      <c r="F270" s="7"/>
      <c r="G270" s="7"/>
      <c r="H270" s="7"/>
      <c r="I270" s="7"/>
      <c r="J270" s="7"/>
    </row>
    <row r="271" spans="1:11" hidden="1">
      <c r="A271" s="8" t="s">
        <v>1618</v>
      </c>
      <c r="B271" s="19"/>
      <c r="C271" s="7"/>
      <c r="D271" s="7"/>
      <c r="E271" s="7"/>
      <c r="F271" s="7"/>
      <c r="G271" s="7"/>
      <c r="H271" s="7"/>
      <c r="I271" s="7"/>
      <c r="J271" s="7"/>
    </row>
    <row r="272" spans="1:11" hidden="1">
      <c r="A272" s="8" t="s">
        <v>1619</v>
      </c>
      <c r="B272" s="19"/>
      <c r="C272" s="7"/>
      <c r="D272" s="7"/>
      <c r="E272" s="7"/>
      <c r="F272" s="7"/>
      <c r="G272" s="7"/>
      <c r="H272" s="7"/>
      <c r="I272" s="7"/>
      <c r="J272" s="7"/>
    </row>
    <row r="273" spans="1:11" hidden="1">
      <c r="A273" s="8" t="s">
        <v>1620</v>
      </c>
      <c r="B273" s="19"/>
      <c r="C273" s="7"/>
      <c r="D273" s="7"/>
      <c r="E273" s="7"/>
      <c r="F273" s="7"/>
      <c r="G273" s="7"/>
      <c r="H273" s="7"/>
      <c r="I273" s="7"/>
      <c r="J273" s="7"/>
    </row>
    <row r="274" spans="1:11" hidden="1">
      <c r="A274" s="8" t="s">
        <v>1621</v>
      </c>
      <c r="B274" s="19"/>
      <c r="C274" s="7"/>
      <c r="D274" s="7"/>
      <c r="E274" s="7"/>
      <c r="F274" s="7"/>
      <c r="G274" s="7"/>
      <c r="H274" s="7"/>
      <c r="I274" s="7"/>
      <c r="J274" s="7"/>
    </row>
    <row r="275" spans="1:11" hidden="1">
      <c r="A275" s="8" t="s">
        <v>1622</v>
      </c>
      <c r="B275" s="19"/>
      <c r="C275" s="7"/>
      <c r="D275" s="7"/>
      <c r="E275" s="7"/>
      <c r="F275" s="7"/>
      <c r="G275" s="7"/>
      <c r="H275" s="7"/>
      <c r="I275" s="7"/>
      <c r="J275" s="7"/>
    </row>
    <row r="276" spans="1:11" hidden="1">
      <c r="A276" s="8" t="s">
        <v>1623</v>
      </c>
      <c r="B276" s="19"/>
      <c r="C276" s="7"/>
      <c r="D276" s="7"/>
      <c r="E276" s="7"/>
      <c r="F276" s="7"/>
      <c r="G276" s="7"/>
      <c r="H276" s="7"/>
      <c r="I276" s="7"/>
      <c r="J276" s="7"/>
    </row>
    <row r="277" spans="1:11" hidden="1">
      <c r="A277" s="8" t="s">
        <v>1624</v>
      </c>
      <c r="B277" s="19"/>
      <c r="C277" s="7"/>
      <c r="D277" s="7"/>
      <c r="E277" s="7"/>
      <c r="F277" s="7"/>
      <c r="G277" s="7"/>
      <c r="H277" s="7"/>
      <c r="I277" s="7"/>
      <c r="J277" s="7"/>
    </row>
    <row r="278" spans="1:11" hidden="1">
      <c r="A278" s="8" t="s">
        <v>1625</v>
      </c>
      <c r="B278" s="19"/>
      <c r="C278" s="7"/>
      <c r="D278" s="7"/>
      <c r="E278" s="7"/>
      <c r="F278" s="7"/>
      <c r="G278" s="7"/>
      <c r="H278" s="7"/>
      <c r="I278" s="7"/>
      <c r="J278" s="7"/>
    </row>
    <row r="279" spans="1:11" hidden="1">
      <c r="A279" s="8" t="s">
        <v>1626</v>
      </c>
      <c r="B279" s="19"/>
      <c r="C279" s="7"/>
      <c r="D279" s="7"/>
      <c r="E279" s="7"/>
      <c r="F279" s="7"/>
      <c r="G279" s="7"/>
      <c r="H279" s="7"/>
      <c r="I279" s="7"/>
      <c r="J279" s="7"/>
    </row>
    <row r="280" spans="1:11" hidden="1">
      <c r="A280" s="8" t="s">
        <v>1627</v>
      </c>
      <c r="B280" s="19"/>
      <c r="C280" s="7"/>
      <c r="D280" s="7"/>
      <c r="E280" s="7"/>
      <c r="F280" s="7"/>
      <c r="G280" s="7"/>
      <c r="H280" s="7"/>
      <c r="I280" s="7"/>
      <c r="J280" s="7"/>
    </row>
    <row r="281" spans="1:11" s="25" customFormat="1">
      <c r="A281" s="17" t="s">
        <v>1628</v>
      </c>
      <c r="B281" s="18"/>
      <c r="C281" s="33">
        <f t="shared" ref="C281:J281" si="11">SUM(C282:C310)</f>
        <v>0</v>
      </c>
      <c r="D281" s="33">
        <f t="shared" si="11"/>
        <v>0</v>
      </c>
      <c r="E281" s="33">
        <f t="shared" si="11"/>
        <v>0</v>
      </c>
      <c r="F281" s="33">
        <f t="shared" si="11"/>
        <v>0</v>
      </c>
      <c r="G281" s="33">
        <f t="shared" si="11"/>
        <v>0</v>
      </c>
      <c r="H281" s="33">
        <f t="shared" si="11"/>
        <v>0</v>
      </c>
      <c r="I281" s="33">
        <f t="shared" si="11"/>
        <v>0</v>
      </c>
      <c r="J281" s="33">
        <f t="shared" si="11"/>
        <v>0</v>
      </c>
      <c r="K281" s="28"/>
    </row>
    <row r="282" spans="1:11" hidden="1">
      <c r="A282" s="8" t="s">
        <v>1629</v>
      </c>
      <c r="B282" s="19"/>
      <c r="C282" s="7"/>
      <c r="D282" s="7"/>
      <c r="E282" s="7"/>
      <c r="F282" s="7"/>
      <c r="G282" s="7"/>
      <c r="H282" s="7"/>
      <c r="I282" s="7"/>
      <c r="J282" s="7"/>
    </row>
    <row r="283" spans="1:11" hidden="1">
      <c r="A283" s="8" t="s">
        <v>1630</v>
      </c>
      <c r="B283" s="19"/>
      <c r="C283" s="7"/>
      <c r="D283" s="7"/>
      <c r="E283" s="7"/>
      <c r="F283" s="7"/>
      <c r="G283" s="7"/>
      <c r="H283" s="7"/>
      <c r="I283" s="7"/>
      <c r="J283" s="7"/>
    </row>
    <row r="284" spans="1:11" hidden="1">
      <c r="A284" s="8" t="s">
        <v>1631</v>
      </c>
      <c r="B284" s="19"/>
      <c r="C284" s="7"/>
      <c r="D284" s="7"/>
      <c r="E284" s="7"/>
      <c r="F284" s="7"/>
      <c r="G284" s="7"/>
      <c r="H284" s="7"/>
      <c r="I284" s="7"/>
      <c r="J284" s="7"/>
    </row>
    <row r="285" spans="1:11" hidden="1">
      <c r="A285" s="8" t="s">
        <v>1632</v>
      </c>
      <c r="B285" s="19"/>
      <c r="C285" s="7"/>
      <c r="D285" s="7"/>
      <c r="E285" s="7"/>
      <c r="F285" s="7"/>
      <c r="G285" s="7"/>
      <c r="H285" s="7"/>
      <c r="I285" s="7"/>
      <c r="J285" s="7"/>
    </row>
    <row r="286" spans="1:11" hidden="1">
      <c r="A286" s="8" t="s">
        <v>1633</v>
      </c>
      <c r="B286" s="19"/>
      <c r="C286" s="7"/>
      <c r="D286" s="7"/>
      <c r="E286" s="7"/>
      <c r="F286" s="7"/>
      <c r="G286" s="7"/>
      <c r="H286" s="7"/>
      <c r="I286" s="7"/>
      <c r="J286" s="7"/>
    </row>
    <row r="287" spans="1:11" hidden="1">
      <c r="A287" s="8" t="s">
        <v>1634</v>
      </c>
      <c r="B287" s="19"/>
      <c r="C287" s="7"/>
      <c r="D287" s="7"/>
      <c r="E287" s="7"/>
      <c r="F287" s="7"/>
      <c r="G287" s="7"/>
      <c r="H287" s="7"/>
      <c r="I287" s="7"/>
      <c r="J287" s="7"/>
    </row>
    <row r="288" spans="1:11" hidden="1">
      <c r="A288" s="8" t="s">
        <v>1635</v>
      </c>
      <c r="B288" s="19"/>
      <c r="C288" s="7"/>
      <c r="D288" s="7"/>
      <c r="E288" s="7"/>
      <c r="F288" s="7"/>
      <c r="G288" s="7"/>
      <c r="H288" s="7"/>
      <c r="I288" s="7"/>
      <c r="J288" s="7"/>
    </row>
    <row r="289" spans="1:10" hidden="1">
      <c r="A289" s="8" t="s">
        <v>1636</v>
      </c>
      <c r="B289" s="19"/>
      <c r="C289" s="7"/>
      <c r="D289" s="7"/>
      <c r="E289" s="7"/>
      <c r="F289" s="7"/>
      <c r="G289" s="7"/>
      <c r="H289" s="7"/>
      <c r="I289" s="7"/>
      <c r="J289" s="7"/>
    </row>
    <row r="290" spans="1:10" hidden="1">
      <c r="A290" s="8" t="s">
        <v>1637</v>
      </c>
      <c r="B290" s="19"/>
      <c r="C290" s="7"/>
      <c r="D290" s="7"/>
      <c r="E290" s="7"/>
      <c r="F290" s="7"/>
      <c r="G290" s="7"/>
      <c r="H290" s="7"/>
      <c r="I290" s="7"/>
      <c r="J290" s="7"/>
    </row>
    <row r="291" spans="1:10" hidden="1">
      <c r="A291" s="8" t="s">
        <v>1638</v>
      </c>
      <c r="B291" s="19"/>
      <c r="C291" s="7"/>
      <c r="D291" s="7"/>
      <c r="E291" s="7"/>
      <c r="F291" s="7"/>
      <c r="G291" s="7"/>
      <c r="H291" s="7"/>
      <c r="I291" s="7"/>
      <c r="J291" s="7"/>
    </row>
    <row r="292" spans="1:10" hidden="1">
      <c r="A292" s="8" t="s">
        <v>1639</v>
      </c>
      <c r="B292" s="19"/>
      <c r="C292" s="7"/>
      <c r="D292" s="7"/>
      <c r="E292" s="7"/>
      <c r="F292" s="7"/>
      <c r="G292" s="7"/>
      <c r="H292" s="7"/>
      <c r="I292" s="7"/>
      <c r="J292" s="7"/>
    </row>
    <row r="293" spans="1:10" hidden="1">
      <c r="A293" s="8" t="s">
        <v>1640</v>
      </c>
      <c r="B293" s="19"/>
      <c r="C293" s="7"/>
      <c r="D293" s="7"/>
      <c r="E293" s="7"/>
      <c r="F293" s="7"/>
      <c r="G293" s="7"/>
      <c r="H293" s="7"/>
      <c r="I293" s="7"/>
      <c r="J293" s="7"/>
    </row>
    <row r="294" spans="1:10" hidden="1">
      <c r="A294" s="8" t="s">
        <v>1641</v>
      </c>
      <c r="B294" s="19"/>
      <c r="C294" s="7"/>
      <c r="D294" s="7"/>
      <c r="E294" s="7"/>
      <c r="F294" s="7"/>
      <c r="G294" s="7"/>
      <c r="H294" s="7"/>
      <c r="I294" s="7"/>
      <c r="J294" s="7"/>
    </row>
    <row r="295" spans="1:10" hidden="1">
      <c r="A295" s="8" t="s">
        <v>1642</v>
      </c>
      <c r="B295" s="19"/>
      <c r="C295" s="7"/>
      <c r="D295" s="7"/>
      <c r="E295" s="7"/>
      <c r="F295" s="7"/>
      <c r="G295" s="7"/>
      <c r="H295" s="7"/>
      <c r="I295" s="7"/>
      <c r="J295" s="7"/>
    </row>
    <row r="296" spans="1:10" hidden="1">
      <c r="A296" s="8" t="s">
        <v>1643</v>
      </c>
      <c r="B296" s="19"/>
      <c r="C296" s="7"/>
      <c r="D296" s="7"/>
      <c r="E296" s="7"/>
      <c r="F296" s="7"/>
      <c r="G296" s="7"/>
      <c r="H296" s="7"/>
      <c r="I296" s="7"/>
      <c r="J296" s="7"/>
    </row>
    <row r="297" spans="1:10" hidden="1">
      <c r="A297" s="8" t="s">
        <v>1644</v>
      </c>
      <c r="B297" s="19"/>
      <c r="C297" s="7"/>
      <c r="D297" s="7"/>
      <c r="E297" s="7"/>
      <c r="F297" s="7"/>
      <c r="G297" s="7"/>
      <c r="H297" s="7"/>
      <c r="I297" s="7"/>
      <c r="J297" s="7"/>
    </row>
    <row r="298" spans="1:10" hidden="1">
      <c r="A298" s="8" t="s">
        <v>1645</v>
      </c>
      <c r="B298" s="19"/>
      <c r="C298" s="7"/>
      <c r="D298" s="7"/>
      <c r="E298" s="7"/>
      <c r="F298" s="7"/>
      <c r="G298" s="7"/>
      <c r="H298" s="7"/>
      <c r="I298" s="7"/>
      <c r="J298" s="7"/>
    </row>
    <row r="299" spans="1:10" hidden="1">
      <c r="A299" s="8" t="s">
        <v>1646</v>
      </c>
      <c r="B299" s="19"/>
      <c r="C299" s="7"/>
      <c r="D299" s="7"/>
      <c r="E299" s="7"/>
      <c r="F299" s="7"/>
      <c r="G299" s="7"/>
      <c r="H299" s="7"/>
      <c r="I299" s="7"/>
      <c r="J299" s="7"/>
    </row>
    <row r="300" spans="1:10" hidden="1">
      <c r="A300" s="8" t="s">
        <v>1647</v>
      </c>
      <c r="B300" s="19"/>
      <c r="C300" s="7"/>
      <c r="D300" s="7"/>
      <c r="E300" s="7"/>
      <c r="F300" s="7"/>
      <c r="G300" s="7"/>
      <c r="H300" s="7"/>
      <c r="I300" s="7"/>
      <c r="J300" s="7"/>
    </row>
    <row r="301" spans="1:10" hidden="1">
      <c r="A301" s="8" t="s">
        <v>1648</v>
      </c>
      <c r="B301" s="19"/>
      <c r="C301" s="7"/>
      <c r="D301" s="7"/>
      <c r="E301" s="7"/>
      <c r="F301" s="7"/>
      <c r="G301" s="7"/>
      <c r="H301" s="7"/>
      <c r="I301" s="7"/>
      <c r="J301" s="7"/>
    </row>
    <row r="302" spans="1:10" hidden="1">
      <c r="A302" s="8" t="s">
        <v>1649</v>
      </c>
      <c r="B302" s="19"/>
      <c r="C302" s="7"/>
      <c r="D302" s="7"/>
      <c r="E302" s="7"/>
      <c r="F302" s="7"/>
      <c r="G302" s="7"/>
      <c r="H302" s="7"/>
      <c r="I302" s="7"/>
      <c r="J302" s="7"/>
    </row>
    <row r="303" spans="1:10" hidden="1">
      <c r="A303" s="8" t="s">
        <v>1650</v>
      </c>
      <c r="B303" s="19"/>
      <c r="C303" s="7"/>
      <c r="D303" s="7"/>
      <c r="E303" s="7"/>
      <c r="F303" s="7"/>
      <c r="G303" s="7"/>
      <c r="H303" s="7"/>
      <c r="I303" s="7"/>
      <c r="J303" s="7"/>
    </row>
    <row r="304" spans="1:10" hidden="1">
      <c r="A304" s="8" t="s">
        <v>1651</v>
      </c>
      <c r="B304" s="19"/>
      <c r="C304" s="7"/>
      <c r="D304" s="7"/>
      <c r="E304" s="7"/>
      <c r="F304" s="7"/>
      <c r="G304" s="7"/>
      <c r="H304" s="7"/>
      <c r="I304" s="7"/>
      <c r="J304" s="7"/>
    </row>
    <row r="305" spans="1:11" hidden="1">
      <c r="A305" s="8" t="s">
        <v>1652</v>
      </c>
      <c r="B305" s="19"/>
      <c r="C305" s="7"/>
      <c r="D305" s="7"/>
      <c r="E305" s="7"/>
      <c r="F305" s="7"/>
      <c r="G305" s="7"/>
      <c r="H305" s="7"/>
      <c r="I305" s="7"/>
      <c r="J305" s="7"/>
    </row>
    <row r="306" spans="1:11" hidden="1">
      <c r="A306" s="8" t="s">
        <v>1653</v>
      </c>
      <c r="B306" s="19"/>
      <c r="C306" s="7"/>
      <c r="D306" s="7"/>
      <c r="E306" s="7"/>
      <c r="F306" s="7"/>
      <c r="G306" s="7"/>
      <c r="H306" s="7"/>
      <c r="I306" s="7"/>
      <c r="J306" s="7"/>
    </row>
    <row r="307" spans="1:11" hidden="1">
      <c r="A307" s="8" t="s">
        <v>1654</v>
      </c>
      <c r="B307" s="19"/>
      <c r="C307" s="7"/>
      <c r="D307" s="7"/>
      <c r="E307" s="7"/>
      <c r="F307" s="7"/>
      <c r="G307" s="7"/>
      <c r="H307" s="7"/>
      <c r="I307" s="7"/>
      <c r="J307" s="7"/>
    </row>
    <row r="308" spans="1:11" hidden="1">
      <c r="A308" s="8" t="s">
        <v>1655</v>
      </c>
      <c r="B308" s="19"/>
      <c r="C308" s="7"/>
      <c r="D308" s="7"/>
      <c r="E308" s="7"/>
      <c r="F308" s="7"/>
      <c r="G308" s="7"/>
      <c r="H308" s="7"/>
      <c r="I308" s="7"/>
      <c r="J308" s="7"/>
    </row>
    <row r="309" spans="1:11" hidden="1">
      <c r="A309" s="8" t="s">
        <v>1656</v>
      </c>
      <c r="B309" s="19"/>
      <c r="C309" s="7"/>
      <c r="D309" s="7"/>
      <c r="E309" s="7"/>
      <c r="F309" s="7"/>
      <c r="G309" s="7"/>
      <c r="H309" s="7"/>
      <c r="I309" s="7"/>
      <c r="J309" s="7"/>
    </row>
    <row r="310" spans="1:11" hidden="1">
      <c r="A310" s="8" t="s">
        <v>1657</v>
      </c>
      <c r="B310" s="19"/>
      <c r="C310" s="7"/>
      <c r="D310" s="7"/>
      <c r="E310" s="7"/>
      <c r="F310" s="7"/>
      <c r="G310" s="7"/>
      <c r="H310" s="7"/>
      <c r="I310" s="7"/>
      <c r="J310" s="7"/>
    </row>
    <row r="311" spans="1:11" s="25" customFormat="1">
      <c r="A311" s="17" t="s">
        <v>1658</v>
      </c>
      <c r="B311" s="18"/>
      <c r="C311" s="33">
        <f t="shared" ref="C311:J311" si="12">SUM(C312:C321)</f>
        <v>0</v>
      </c>
      <c r="D311" s="33">
        <f t="shared" si="12"/>
        <v>0</v>
      </c>
      <c r="E311" s="33">
        <f t="shared" si="12"/>
        <v>0</v>
      </c>
      <c r="F311" s="33">
        <f t="shared" si="12"/>
        <v>0</v>
      </c>
      <c r="G311" s="33">
        <f t="shared" si="12"/>
        <v>0</v>
      </c>
      <c r="H311" s="33">
        <f t="shared" si="12"/>
        <v>0</v>
      </c>
      <c r="I311" s="33">
        <f t="shared" si="12"/>
        <v>0</v>
      </c>
      <c r="J311" s="33">
        <f t="shared" si="12"/>
        <v>0</v>
      </c>
      <c r="K311" s="28"/>
    </row>
    <row r="312" spans="1:11" hidden="1">
      <c r="A312" s="8" t="s">
        <v>1659</v>
      </c>
      <c r="B312" s="19"/>
      <c r="C312" s="7"/>
      <c r="D312" s="7"/>
      <c r="E312" s="7"/>
      <c r="F312" s="7"/>
      <c r="G312" s="7"/>
      <c r="H312" s="7"/>
      <c r="I312" s="7"/>
      <c r="J312" s="7"/>
    </row>
    <row r="313" spans="1:11" hidden="1">
      <c r="A313" s="8" t="s">
        <v>1660</v>
      </c>
      <c r="B313" s="19"/>
      <c r="C313" s="7"/>
      <c r="D313" s="7"/>
      <c r="E313" s="7"/>
      <c r="F313" s="7"/>
      <c r="G313" s="7"/>
      <c r="H313" s="7"/>
      <c r="I313" s="7"/>
      <c r="J313" s="7"/>
    </row>
    <row r="314" spans="1:11" hidden="1">
      <c r="A314" s="8" t="s">
        <v>1661</v>
      </c>
      <c r="B314" s="19"/>
      <c r="C314" s="7"/>
      <c r="D314" s="7"/>
      <c r="E314" s="7"/>
      <c r="F314" s="7"/>
      <c r="G314" s="7"/>
      <c r="H314" s="7"/>
      <c r="I314" s="7"/>
      <c r="J314" s="7"/>
    </row>
    <row r="315" spans="1:11" hidden="1">
      <c r="A315" s="8" t="s">
        <v>1662</v>
      </c>
      <c r="B315" s="19"/>
      <c r="C315" s="7"/>
      <c r="D315" s="7"/>
      <c r="E315" s="7"/>
      <c r="F315" s="7"/>
      <c r="G315" s="7"/>
      <c r="H315" s="7"/>
      <c r="I315" s="7"/>
      <c r="J315" s="7"/>
    </row>
    <row r="316" spans="1:11" hidden="1">
      <c r="A316" s="8" t="s">
        <v>1663</v>
      </c>
      <c r="B316" s="19"/>
      <c r="C316" s="7"/>
      <c r="D316" s="7"/>
      <c r="E316" s="7"/>
      <c r="F316" s="7"/>
      <c r="G316" s="7"/>
      <c r="H316" s="7"/>
      <c r="I316" s="7"/>
      <c r="J316" s="7"/>
    </row>
    <row r="317" spans="1:11" hidden="1">
      <c r="A317" s="8" t="s">
        <v>1664</v>
      </c>
      <c r="B317" s="19"/>
      <c r="C317" s="7"/>
      <c r="D317" s="7"/>
      <c r="E317" s="7"/>
      <c r="F317" s="7"/>
      <c r="G317" s="7"/>
      <c r="H317" s="7"/>
      <c r="I317" s="7"/>
      <c r="J317" s="7"/>
    </row>
    <row r="318" spans="1:11" hidden="1">
      <c r="A318" s="8" t="s">
        <v>1665</v>
      </c>
      <c r="B318" s="19"/>
      <c r="C318" s="7"/>
      <c r="D318" s="7"/>
      <c r="E318" s="7"/>
      <c r="F318" s="7"/>
      <c r="G318" s="7"/>
      <c r="H318" s="7"/>
      <c r="I318" s="7"/>
      <c r="J318" s="7"/>
    </row>
    <row r="319" spans="1:11" hidden="1">
      <c r="A319" s="8" t="s">
        <v>1666</v>
      </c>
      <c r="B319" s="19"/>
      <c r="C319" s="7"/>
      <c r="D319" s="7"/>
      <c r="E319" s="7"/>
      <c r="F319" s="7"/>
      <c r="G319" s="7"/>
      <c r="H319" s="7"/>
      <c r="I319" s="7"/>
      <c r="J319" s="7"/>
    </row>
    <row r="320" spans="1:11" hidden="1">
      <c r="A320" s="8" t="s">
        <v>1667</v>
      </c>
      <c r="B320" s="19"/>
      <c r="C320" s="7"/>
      <c r="D320" s="7"/>
      <c r="E320" s="7"/>
      <c r="F320" s="7"/>
      <c r="G320" s="7"/>
      <c r="H320" s="7"/>
      <c r="I320" s="7"/>
      <c r="J320" s="7"/>
    </row>
    <row r="321" spans="1:11" hidden="1">
      <c r="A321" s="8" t="s">
        <v>1668</v>
      </c>
      <c r="B321" s="19"/>
      <c r="C321" s="7"/>
      <c r="D321" s="7"/>
      <c r="E321" s="7"/>
      <c r="F321" s="7"/>
      <c r="G321" s="7"/>
      <c r="H321" s="7"/>
      <c r="I321" s="7"/>
      <c r="J321" s="7"/>
    </row>
    <row r="322" spans="1:11" s="25" customFormat="1">
      <c r="A322" s="17" t="s">
        <v>1669</v>
      </c>
      <c r="B322" s="18"/>
      <c r="C322" s="33">
        <f t="shared" ref="C322:J322" si="13">SUM(C323:C346)</f>
        <v>0</v>
      </c>
      <c r="D322" s="33">
        <f t="shared" si="13"/>
        <v>0</v>
      </c>
      <c r="E322" s="33">
        <f t="shared" si="13"/>
        <v>0</v>
      </c>
      <c r="F322" s="33">
        <f t="shared" si="13"/>
        <v>0</v>
      </c>
      <c r="G322" s="33">
        <f t="shared" si="13"/>
        <v>0</v>
      </c>
      <c r="H322" s="33">
        <f t="shared" si="13"/>
        <v>0</v>
      </c>
      <c r="I322" s="33">
        <f t="shared" si="13"/>
        <v>0</v>
      </c>
      <c r="J322" s="33">
        <f t="shared" si="13"/>
        <v>0</v>
      </c>
      <c r="K322" s="28"/>
    </row>
    <row r="323" spans="1:11" hidden="1">
      <c r="A323" s="8" t="s">
        <v>1670</v>
      </c>
      <c r="B323" s="19"/>
      <c r="C323" s="7"/>
      <c r="D323" s="7"/>
      <c r="E323" s="7"/>
      <c r="F323" s="7"/>
      <c r="G323" s="7"/>
      <c r="H323" s="7"/>
      <c r="I323" s="7"/>
      <c r="J323" s="7"/>
    </row>
    <row r="324" spans="1:11" hidden="1">
      <c r="A324" s="8" t="s">
        <v>1671</v>
      </c>
      <c r="B324" s="19"/>
      <c r="C324" s="7"/>
      <c r="D324" s="7"/>
      <c r="E324" s="7"/>
      <c r="F324" s="7"/>
      <c r="G324" s="7"/>
      <c r="H324" s="7"/>
      <c r="I324" s="7"/>
      <c r="J324" s="7"/>
    </row>
    <row r="325" spans="1:11" hidden="1">
      <c r="A325" s="8" t="s">
        <v>1672</v>
      </c>
      <c r="B325" s="19"/>
      <c r="C325" s="7"/>
      <c r="D325" s="7"/>
      <c r="E325" s="7"/>
      <c r="F325" s="7"/>
      <c r="G325" s="7"/>
      <c r="H325" s="7"/>
      <c r="I325" s="7"/>
      <c r="J325" s="7"/>
    </row>
    <row r="326" spans="1:11" hidden="1">
      <c r="A326" s="8" t="s">
        <v>1673</v>
      </c>
      <c r="B326" s="19"/>
      <c r="C326" s="7"/>
      <c r="D326" s="7"/>
      <c r="E326" s="7"/>
      <c r="F326" s="7"/>
      <c r="G326" s="7"/>
      <c r="H326" s="7"/>
      <c r="I326" s="7"/>
      <c r="J326" s="7"/>
    </row>
    <row r="327" spans="1:11" hidden="1">
      <c r="A327" s="8" t="s">
        <v>1674</v>
      </c>
      <c r="B327" s="19"/>
      <c r="C327" s="7"/>
      <c r="D327" s="7"/>
      <c r="E327" s="7"/>
      <c r="F327" s="7"/>
      <c r="G327" s="7"/>
      <c r="H327" s="7"/>
      <c r="I327" s="7"/>
      <c r="J327" s="7"/>
    </row>
    <row r="328" spans="1:11" hidden="1">
      <c r="A328" s="8" t="s">
        <v>1675</v>
      </c>
      <c r="B328" s="19"/>
      <c r="C328" s="7"/>
      <c r="D328" s="7"/>
      <c r="E328" s="7"/>
      <c r="F328" s="7"/>
      <c r="G328" s="7"/>
      <c r="H328" s="7"/>
      <c r="I328" s="7"/>
      <c r="J328" s="7"/>
    </row>
    <row r="329" spans="1:11" hidden="1">
      <c r="A329" s="8" t="s">
        <v>1676</v>
      </c>
      <c r="B329" s="19"/>
      <c r="C329" s="7"/>
      <c r="D329" s="7"/>
      <c r="E329" s="7"/>
      <c r="F329" s="7"/>
      <c r="G329" s="7"/>
      <c r="H329" s="7"/>
      <c r="I329" s="7"/>
      <c r="J329" s="7"/>
    </row>
    <row r="330" spans="1:11" hidden="1">
      <c r="A330" s="8" t="s">
        <v>1677</v>
      </c>
      <c r="B330" s="19"/>
      <c r="C330" s="7"/>
      <c r="D330" s="7"/>
      <c r="E330" s="7"/>
      <c r="F330" s="7"/>
      <c r="G330" s="7"/>
      <c r="H330" s="7"/>
      <c r="I330" s="7"/>
      <c r="J330" s="7"/>
    </row>
    <row r="331" spans="1:11" hidden="1">
      <c r="A331" s="8" t="s">
        <v>1678</v>
      </c>
      <c r="B331" s="19"/>
      <c r="C331" s="7"/>
      <c r="D331" s="7"/>
      <c r="E331" s="7"/>
      <c r="F331" s="7"/>
      <c r="G331" s="7"/>
      <c r="H331" s="7"/>
      <c r="I331" s="7"/>
      <c r="J331" s="7"/>
    </row>
    <row r="332" spans="1:11" hidden="1">
      <c r="A332" s="8" t="s">
        <v>1679</v>
      </c>
      <c r="B332" s="19"/>
      <c r="C332" s="7"/>
      <c r="D332" s="7"/>
      <c r="E332" s="7"/>
      <c r="F332" s="7"/>
      <c r="G332" s="7"/>
      <c r="H332" s="7"/>
      <c r="I332" s="7"/>
      <c r="J332" s="7"/>
    </row>
    <row r="333" spans="1:11" hidden="1">
      <c r="A333" s="8" t="s">
        <v>1680</v>
      </c>
      <c r="B333" s="19"/>
      <c r="C333" s="7"/>
      <c r="D333" s="7"/>
      <c r="E333" s="7"/>
      <c r="F333" s="7"/>
      <c r="G333" s="7"/>
      <c r="H333" s="7"/>
      <c r="I333" s="7"/>
      <c r="J333" s="7"/>
    </row>
    <row r="334" spans="1:11" hidden="1">
      <c r="A334" s="8" t="s">
        <v>1681</v>
      </c>
      <c r="B334" s="19"/>
      <c r="C334" s="7"/>
      <c r="D334" s="7"/>
      <c r="E334" s="7"/>
      <c r="F334" s="7"/>
      <c r="G334" s="7"/>
      <c r="H334" s="7"/>
      <c r="I334" s="7"/>
      <c r="J334" s="7"/>
    </row>
    <row r="335" spans="1:11" hidden="1">
      <c r="A335" s="8" t="s">
        <v>1682</v>
      </c>
      <c r="B335" s="19"/>
      <c r="C335" s="7"/>
      <c r="D335" s="7"/>
      <c r="E335" s="7"/>
      <c r="F335" s="7"/>
      <c r="G335" s="7"/>
      <c r="H335" s="7"/>
      <c r="I335" s="7"/>
      <c r="J335" s="7"/>
    </row>
    <row r="336" spans="1:11" hidden="1">
      <c r="A336" s="8" t="s">
        <v>1683</v>
      </c>
      <c r="B336" s="19"/>
      <c r="C336" s="7"/>
      <c r="D336" s="7"/>
      <c r="E336" s="7"/>
      <c r="F336" s="7"/>
      <c r="G336" s="7"/>
      <c r="H336" s="7"/>
      <c r="I336" s="7"/>
      <c r="J336" s="7"/>
    </row>
    <row r="337" spans="1:11" hidden="1">
      <c r="A337" s="8" t="s">
        <v>1684</v>
      </c>
      <c r="B337" s="19"/>
      <c r="C337" s="7"/>
      <c r="D337" s="7"/>
      <c r="E337" s="7"/>
      <c r="F337" s="7"/>
      <c r="G337" s="7"/>
      <c r="H337" s="7"/>
      <c r="I337" s="7"/>
      <c r="J337" s="7"/>
    </row>
    <row r="338" spans="1:11" hidden="1">
      <c r="A338" s="8" t="s">
        <v>1685</v>
      </c>
      <c r="B338" s="19"/>
      <c r="C338" s="7"/>
      <c r="D338" s="7"/>
      <c r="E338" s="7"/>
      <c r="F338" s="7"/>
      <c r="G338" s="7"/>
      <c r="H338" s="7"/>
      <c r="I338" s="7"/>
      <c r="J338" s="7"/>
    </row>
    <row r="339" spans="1:11" hidden="1">
      <c r="A339" s="8" t="s">
        <v>1686</v>
      </c>
      <c r="B339" s="19"/>
      <c r="C339" s="7"/>
      <c r="D339" s="7"/>
      <c r="E339" s="7"/>
      <c r="F339" s="7"/>
      <c r="G339" s="7"/>
      <c r="H339" s="7"/>
      <c r="I339" s="7"/>
      <c r="J339" s="7"/>
    </row>
    <row r="340" spans="1:11" hidden="1">
      <c r="A340" s="8" t="s">
        <v>1687</v>
      </c>
      <c r="B340" s="19"/>
      <c r="C340" s="7"/>
      <c r="D340" s="7"/>
      <c r="E340" s="7"/>
      <c r="F340" s="7"/>
      <c r="G340" s="7"/>
      <c r="H340" s="7"/>
      <c r="I340" s="7"/>
      <c r="J340" s="7"/>
    </row>
    <row r="341" spans="1:11" hidden="1">
      <c r="A341" s="8" t="s">
        <v>1688</v>
      </c>
      <c r="B341" s="19"/>
      <c r="C341" s="7"/>
      <c r="D341" s="7"/>
      <c r="E341" s="7"/>
      <c r="F341" s="7"/>
      <c r="G341" s="7"/>
      <c r="H341" s="7"/>
      <c r="I341" s="7"/>
      <c r="J341" s="7"/>
    </row>
    <row r="342" spans="1:11" hidden="1">
      <c r="A342" s="8" t="s">
        <v>1689</v>
      </c>
      <c r="B342" s="19"/>
      <c r="C342" s="7"/>
      <c r="D342" s="7"/>
      <c r="E342" s="7"/>
      <c r="F342" s="7"/>
      <c r="G342" s="7"/>
      <c r="H342" s="7"/>
      <c r="I342" s="7"/>
      <c r="J342" s="7"/>
    </row>
    <row r="343" spans="1:11" hidden="1">
      <c r="A343" s="8" t="s">
        <v>1690</v>
      </c>
      <c r="B343" s="19"/>
      <c r="C343" s="7"/>
      <c r="D343" s="7"/>
      <c r="E343" s="7"/>
      <c r="F343" s="7"/>
      <c r="G343" s="7"/>
      <c r="H343" s="7"/>
      <c r="I343" s="7"/>
      <c r="J343" s="7"/>
    </row>
    <row r="344" spans="1:11" hidden="1">
      <c r="A344" s="8" t="s">
        <v>1691</v>
      </c>
      <c r="B344" s="19"/>
      <c r="C344" s="7"/>
      <c r="D344" s="7"/>
      <c r="E344" s="7"/>
      <c r="F344" s="7"/>
      <c r="G344" s="7"/>
      <c r="H344" s="7"/>
      <c r="I344" s="7"/>
      <c r="J344" s="7"/>
    </row>
    <row r="345" spans="1:11" hidden="1">
      <c r="A345" s="8" t="s">
        <v>1692</v>
      </c>
      <c r="B345" s="19"/>
      <c r="C345" s="7"/>
      <c r="D345" s="7"/>
      <c r="E345" s="7"/>
      <c r="F345" s="7"/>
      <c r="G345" s="7"/>
      <c r="H345" s="7"/>
      <c r="I345" s="7"/>
      <c r="J345" s="7"/>
    </row>
    <row r="346" spans="1:11" hidden="1">
      <c r="A346" s="8" t="s">
        <v>1693</v>
      </c>
      <c r="B346" s="19"/>
      <c r="C346" s="7"/>
      <c r="D346" s="7"/>
      <c r="E346" s="7"/>
      <c r="F346" s="7"/>
      <c r="G346" s="7"/>
      <c r="H346" s="7"/>
      <c r="I346" s="7"/>
      <c r="J346" s="7"/>
    </row>
    <row r="347" spans="1:11" s="25" customFormat="1">
      <c r="A347" s="17" t="s">
        <v>1694</v>
      </c>
      <c r="B347" s="18"/>
      <c r="C347" s="33">
        <f t="shared" ref="C347:J347" si="14">SUM(C348:C380)</f>
        <v>277</v>
      </c>
      <c r="D347" s="33">
        <f t="shared" si="14"/>
        <v>3194</v>
      </c>
      <c r="E347" s="33">
        <f t="shared" si="14"/>
        <v>3153</v>
      </c>
      <c r="F347" s="33">
        <f t="shared" si="14"/>
        <v>318</v>
      </c>
      <c r="G347" s="33">
        <f t="shared" si="14"/>
        <v>1164.0225</v>
      </c>
      <c r="H347" s="33">
        <f t="shared" si="14"/>
        <v>8218.7016666666204</v>
      </c>
      <c r="I347" s="33">
        <f t="shared" si="14"/>
        <v>7981.2336666666197</v>
      </c>
      <c r="J347" s="33">
        <f t="shared" si="14"/>
        <v>1401.4905000000001</v>
      </c>
      <c r="K347" s="28"/>
    </row>
    <row r="348" spans="1:11" hidden="1">
      <c r="A348" s="8" t="s">
        <v>1695</v>
      </c>
      <c r="B348" s="19"/>
      <c r="C348" s="7"/>
      <c r="D348" s="7"/>
      <c r="E348" s="7"/>
      <c r="F348" s="7"/>
      <c r="G348" s="7"/>
      <c r="H348" s="7"/>
      <c r="I348" s="7"/>
      <c r="J348" s="7"/>
    </row>
    <row r="349" spans="1:11" hidden="1">
      <c r="A349" s="8" t="s">
        <v>1696</v>
      </c>
      <c r="B349" s="19"/>
      <c r="C349" s="7"/>
      <c r="D349" s="7"/>
      <c r="E349" s="7"/>
      <c r="F349" s="7"/>
      <c r="G349" s="7"/>
      <c r="H349" s="7"/>
      <c r="I349" s="7"/>
      <c r="J349" s="7"/>
    </row>
    <row r="350" spans="1:11" hidden="1">
      <c r="A350" s="8" t="s">
        <v>1697</v>
      </c>
      <c r="B350" s="19"/>
      <c r="C350" s="7"/>
      <c r="D350" s="7"/>
      <c r="E350" s="7"/>
      <c r="F350" s="7"/>
      <c r="G350" s="7"/>
      <c r="H350" s="7"/>
      <c r="I350" s="7"/>
      <c r="J350" s="7"/>
    </row>
    <row r="351" spans="1:11" hidden="1">
      <c r="A351" s="8" t="s">
        <v>1698</v>
      </c>
      <c r="B351" s="19"/>
      <c r="C351" s="7"/>
      <c r="D351" s="7"/>
      <c r="E351" s="7"/>
      <c r="F351" s="7"/>
      <c r="G351" s="7"/>
      <c r="H351" s="7"/>
      <c r="I351" s="7"/>
      <c r="J351" s="7"/>
    </row>
    <row r="352" spans="1:11" hidden="1">
      <c r="A352" s="8" t="s">
        <v>1699</v>
      </c>
      <c r="B352" s="19"/>
      <c r="C352" s="7"/>
      <c r="D352" s="7"/>
      <c r="E352" s="7"/>
      <c r="F352" s="7"/>
      <c r="G352" s="7"/>
      <c r="H352" s="7"/>
      <c r="I352" s="7"/>
      <c r="J352" s="7"/>
    </row>
    <row r="353" spans="1:10" hidden="1">
      <c r="A353" s="8" t="s">
        <v>1700</v>
      </c>
      <c r="B353" s="19"/>
      <c r="C353" s="7"/>
      <c r="D353" s="7"/>
      <c r="E353" s="7"/>
      <c r="F353" s="7"/>
      <c r="G353" s="7"/>
      <c r="H353" s="7"/>
      <c r="I353" s="7"/>
      <c r="J353" s="7"/>
    </row>
    <row r="354" spans="1:10">
      <c r="A354" s="8" t="s">
        <v>1701</v>
      </c>
      <c r="B354" s="19">
        <v>3584</v>
      </c>
      <c r="C354" s="7">
        <v>277</v>
      </c>
      <c r="D354" s="7">
        <v>3194</v>
      </c>
      <c r="E354" s="7">
        <v>3153</v>
      </c>
      <c r="F354" s="7">
        <v>318</v>
      </c>
      <c r="G354" s="7">
        <v>1164.0225</v>
      </c>
      <c r="H354" s="7">
        <v>8218.7016666666204</v>
      </c>
      <c r="I354" s="7">
        <v>7981.2336666666197</v>
      </c>
      <c r="J354" s="7">
        <v>1401.4905000000001</v>
      </c>
    </row>
    <row r="355" spans="1:10" hidden="1">
      <c r="A355" s="8" t="s">
        <v>1702</v>
      </c>
      <c r="B355" s="19"/>
      <c r="C355" s="7"/>
      <c r="D355" s="7"/>
      <c r="E355" s="7"/>
      <c r="F355" s="7"/>
      <c r="G355" s="7"/>
      <c r="H355" s="7"/>
      <c r="I355" s="7"/>
      <c r="J355" s="7"/>
    </row>
    <row r="356" spans="1:10" hidden="1">
      <c r="A356" s="8" t="s">
        <v>1703</v>
      </c>
      <c r="B356" s="19"/>
      <c r="C356" s="7"/>
      <c r="D356" s="7"/>
      <c r="E356" s="7"/>
      <c r="F356" s="7"/>
      <c r="G356" s="7"/>
      <c r="H356" s="7"/>
      <c r="I356" s="7"/>
      <c r="J356" s="7"/>
    </row>
    <row r="357" spans="1:10" hidden="1">
      <c r="A357" s="8" t="s">
        <v>1704</v>
      </c>
      <c r="B357" s="19"/>
      <c r="C357" s="7"/>
      <c r="D357" s="7"/>
      <c r="E357" s="7"/>
      <c r="F357" s="7"/>
      <c r="G357" s="7"/>
      <c r="H357" s="7"/>
      <c r="I357" s="7"/>
      <c r="J357" s="7"/>
    </row>
    <row r="358" spans="1:10" hidden="1">
      <c r="A358" s="8" t="s">
        <v>1705</v>
      </c>
      <c r="B358" s="19"/>
      <c r="C358" s="7"/>
      <c r="D358" s="7"/>
      <c r="E358" s="7"/>
      <c r="F358" s="7"/>
      <c r="G358" s="7"/>
      <c r="H358" s="7"/>
      <c r="I358" s="7"/>
      <c r="J358" s="7"/>
    </row>
    <row r="359" spans="1:10" hidden="1">
      <c r="A359" s="8" t="s">
        <v>1706</v>
      </c>
      <c r="B359" s="19"/>
      <c r="C359" s="7"/>
      <c r="D359" s="7"/>
      <c r="E359" s="7"/>
      <c r="F359" s="7"/>
      <c r="G359" s="7"/>
      <c r="H359" s="7"/>
      <c r="I359" s="7"/>
      <c r="J359" s="7"/>
    </row>
    <row r="360" spans="1:10" hidden="1">
      <c r="A360" s="8" t="s">
        <v>1707</v>
      </c>
      <c r="B360" s="19"/>
      <c r="C360" s="7"/>
      <c r="D360" s="7"/>
      <c r="E360" s="7"/>
      <c r="F360" s="7"/>
      <c r="G360" s="7"/>
      <c r="H360" s="7"/>
      <c r="I360" s="7"/>
      <c r="J360" s="7"/>
    </row>
    <row r="361" spans="1:10" hidden="1">
      <c r="A361" s="8" t="s">
        <v>1708</v>
      </c>
      <c r="B361" s="19"/>
      <c r="C361" s="7"/>
      <c r="D361" s="7"/>
      <c r="E361" s="7"/>
      <c r="F361" s="7"/>
      <c r="G361" s="7"/>
      <c r="H361" s="7"/>
      <c r="I361" s="7"/>
      <c r="J361" s="7"/>
    </row>
    <row r="362" spans="1:10" hidden="1">
      <c r="A362" s="8" t="s">
        <v>1709</v>
      </c>
      <c r="B362" s="19"/>
      <c r="C362" s="7"/>
      <c r="D362" s="7"/>
      <c r="E362" s="7"/>
      <c r="F362" s="7"/>
      <c r="G362" s="7"/>
      <c r="H362" s="7"/>
      <c r="I362" s="7"/>
      <c r="J362" s="7"/>
    </row>
    <row r="363" spans="1:10" hidden="1">
      <c r="A363" s="8" t="s">
        <v>1710</v>
      </c>
      <c r="B363" s="19"/>
      <c r="C363" s="7"/>
      <c r="D363" s="7"/>
      <c r="E363" s="7"/>
      <c r="F363" s="7"/>
      <c r="G363" s="7"/>
      <c r="H363" s="7"/>
      <c r="I363" s="7"/>
      <c r="J363" s="7"/>
    </row>
    <row r="364" spans="1:10" hidden="1">
      <c r="A364" s="8" t="s">
        <v>1711</v>
      </c>
      <c r="B364" s="19"/>
      <c r="C364" s="7"/>
      <c r="D364" s="7"/>
      <c r="E364" s="7"/>
      <c r="F364" s="7"/>
      <c r="G364" s="7"/>
      <c r="H364" s="7"/>
      <c r="I364" s="7"/>
      <c r="J364" s="7"/>
    </row>
    <row r="365" spans="1:10" hidden="1">
      <c r="A365" s="8" t="s">
        <v>1712</v>
      </c>
      <c r="B365" s="19"/>
      <c r="C365" s="7"/>
      <c r="D365" s="7"/>
      <c r="E365" s="7"/>
      <c r="F365" s="7"/>
      <c r="G365" s="7"/>
      <c r="H365" s="7"/>
      <c r="I365" s="7"/>
      <c r="J365" s="7"/>
    </row>
    <row r="366" spans="1:10" hidden="1">
      <c r="A366" s="8" t="s">
        <v>1713</v>
      </c>
      <c r="B366" s="19"/>
      <c r="C366" s="7"/>
      <c r="D366" s="7"/>
      <c r="E366" s="7"/>
      <c r="F366" s="7"/>
      <c r="G366" s="7"/>
      <c r="H366" s="7"/>
      <c r="I366" s="7"/>
      <c r="J366" s="7"/>
    </row>
    <row r="367" spans="1:10" hidden="1">
      <c r="A367" s="8" t="s">
        <v>1714</v>
      </c>
      <c r="B367" s="19"/>
      <c r="C367" s="7"/>
      <c r="D367" s="7"/>
      <c r="E367" s="7"/>
      <c r="F367" s="7"/>
      <c r="G367" s="7"/>
      <c r="H367" s="7"/>
      <c r="I367" s="7"/>
      <c r="J367" s="7"/>
    </row>
    <row r="368" spans="1:10" hidden="1">
      <c r="A368" s="8" t="s">
        <v>1715</v>
      </c>
      <c r="B368" s="19"/>
      <c r="C368" s="7"/>
      <c r="D368" s="7"/>
      <c r="E368" s="7"/>
      <c r="F368" s="7"/>
      <c r="G368" s="7"/>
      <c r="H368" s="7"/>
      <c r="I368" s="7"/>
      <c r="J368" s="7"/>
    </row>
    <row r="369" spans="1:11" hidden="1">
      <c r="A369" s="8" t="s">
        <v>1716</v>
      </c>
      <c r="B369" s="19"/>
      <c r="C369" s="7"/>
      <c r="D369" s="7"/>
      <c r="E369" s="7"/>
      <c r="F369" s="7"/>
      <c r="G369" s="7"/>
      <c r="H369" s="7"/>
      <c r="I369" s="7"/>
      <c r="J369" s="7"/>
    </row>
    <row r="370" spans="1:11" hidden="1">
      <c r="A370" s="8" t="s">
        <v>1717</v>
      </c>
      <c r="B370" s="19"/>
      <c r="C370" s="7"/>
      <c r="D370" s="7"/>
      <c r="E370" s="7"/>
      <c r="F370" s="7"/>
      <c r="G370" s="7"/>
      <c r="H370" s="7"/>
      <c r="I370" s="7"/>
      <c r="J370" s="7"/>
    </row>
    <row r="371" spans="1:11" hidden="1">
      <c r="A371" s="8" t="s">
        <v>1718</v>
      </c>
      <c r="B371" s="19"/>
      <c r="C371" s="7"/>
      <c r="D371" s="7"/>
      <c r="E371" s="7"/>
      <c r="F371" s="7"/>
      <c r="G371" s="7"/>
      <c r="H371" s="7"/>
      <c r="I371" s="7"/>
      <c r="J371" s="7"/>
    </row>
    <row r="372" spans="1:11" hidden="1">
      <c r="A372" s="8" t="s">
        <v>1719</v>
      </c>
      <c r="B372" s="19"/>
      <c r="C372" s="7"/>
      <c r="D372" s="7"/>
      <c r="E372" s="7"/>
      <c r="F372" s="7"/>
      <c r="G372" s="7"/>
      <c r="H372" s="7"/>
      <c r="I372" s="7"/>
      <c r="J372" s="7"/>
    </row>
    <row r="373" spans="1:11" hidden="1">
      <c r="A373" s="8" t="s">
        <v>1720</v>
      </c>
      <c r="B373" s="19"/>
      <c r="C373" s="7"/>
      <c r="D373" s="7"/>
      <c r="E373" s="7"/>
      <c r="F373" s="7"/>
      <c r="G373" s="7"/>
      <c r="H373" s="7"/>
      <c r="I373" s="7"/>
      <c r="J373" s="7"/>
    </row>
    <row r="374" spans="1:11" hidden="1">
      <c r="A374" s="8" t="s">
        <v>1721</v>
      </c>
      <c r="B374" s="19"/>
      <c r="C374" s="7"/>
      <c r="D374" s="7"/>
      <c r="E374" s="7"/>
      <c r="F374" s="7"/>
      <c r="G374" s="7"/>
      <c r="H374" s="7"/>
      <c r="I374" s="7"/>
      <c r="J374" s="7"/>
    </row>
    <row r="375" spans="1:11" hidden="1">
      <c r="A375" s="8" t="s">
        <v>1722</v>
      </c>
      <c r="B375" s="19"/>
      <c r="C375" s="7"/>
      <c r="D375" s="7"/>
      <c r="E375" s="7"/>
      <c r="F375" s="7"/>
      <c r="G375" s="7"/>
      <c r="H375" s="7"/>
      <c r="I375" s="7"/>
      <c r="J375" s="7"/>
    </row>
    <row r="376" spans="1:11" hidden="1">
      <c r="A376" s="8" t="s">
        <v>1723</v>
      </c>
      <c r="B376" s="19"/>
      <c r="C376" s="7"/>
      <c r="D376" s="7"/>
      <c r="E376" s="7"/>
      <c r="F376" s="7"/>
      <c r="G376" s="7"/>
      <c r="H376" s="7"/>
      <c r="I376" s="7"/>
      <c r="J376" s="7"/>
    </row>
    <row r="377" spans="1:11" hidden="1">
      <c r="A377" s="8" t="s">
        <v>1724</v>
      </c>
      <c r="B377" s="19"/>
      <c r="C377" s="7"/>
      <c r="D377" s="7"/>
      <c r="E377" s="7"/>
      <c r="F377" s="7"/>
      <c r="G377" s="7"/>
      <c r="H377" s="7"/>
      <c r="I377" s="7"/>
      <c r="J377" s="7"/>
    </row>
    <row r="378" spans="1:11" hidden="1">
      <c r="A378" s="8" t="s">
        <v>1725</v>
      </c>
      <c r="B378" s="19"/>
      <c r="C378" s="7"/>
      <c r="D378" s="7"/>
      <c r="E378" s="7"/>
      <c r="F378" s="7"/>
      <c r="G378" s="7"/>
      <c r="H378" s="7"/>
      <c r="I378" s="7"/>
      <c r="J378" s="7"/>
    </row>
    <row r="379" spans="1:11" hidden="1">
      <c r="A379" s="8" t="s">
        <v>1726</v>
      </c>
      <c r="B379" s="19"/>
      <c r="C379" s="7"/>
      <c r="D379" s="7"/>
      <c r="E379" s="7"/>
      <c r="F379" s="7"/>
      <c r="G379" s="7"/>
      <c r="H379" s="7"/>
      <c r="I379" s="7"/>
      <c r="J379" s="7"/>
    </row>
    <row r="380" spans="1:11" hidden="1">
      <c r="A380" s="8" t="s">
        <v>1727</v>
      </c>
      <c r="B380" s="19"/>
      <c r="C380" s="7"/>
      <c r="D380" s="7"/>
      <c r="E380" s="7"/>
      <c r="F380" s="7"/>
      <c r="G380" s="7"/>
      <c r="H380" s="7"/>
      <c r="I380" s="7"/>
      <c r="J380" s="7"/>
    </row>
    <row r="381" spans="1:11" s="25" customFormat="1">
      <c r="A381" s="17" t="s">
        <v>1728</v>
      </c>
      <c r="B381" s="18"/>
      <c r="C381" s="33">
        <f t="shared" ref="C381:J381" si="15">SUM(C382:C412)</f>
        <v>0</v>
      </c>
      <c r="D381" s="33">
        <f t="shared" si="15"/>
        <v>0</v>
      </c>
      <c r="E381" s="33">
        <f t="shared" si="15"/>
        <v>0</v>
      </c>
      <c r="F381" s="33">
        <f t="shared" si="15"/>
        <v>0</v>
      </c>
      <c r="G381" s="33">
        <f t="shared" si="15"/>
        <v>0</v>
      </c>
      <c r="H381" s="33">
        <f t="shared" si="15"/>
        <v>0</v>
      </c>
      <c r="I381" s="33">
        <f t="shared" si="15"/>
        <v>0</v>
      </c>
      <c r="J381" s="33">
        <f t="shared" si="15"/>
        <v>0</v>
      </c>
      <c r="K381" s="28"/>
    </row>
    <row r="382" spans="1:11" hidden="1">
      <c r="A382" s="8" t="s">
        <v>1729</v>
      </c>
      <c r="B382" s="19"/>
      <c r="C382" s="7"/>
      <c r="D382" s="7"/>
      <c r="E382" s="7"/>
      <c r="F382" s="7"/>
      <c r="G382" s="7"/>
      <c r="H382" s="7"/>
      <c r="I382" s="7"/>
      <c r="J382" s="7"/>
    </row>
    <row r="383" spans="1:11" hidden="1">
      <c r="A383" s="8" t="s">
        <v>1730</v>
      </c>
      <c r="B383" s="19"/>
      <c r="C383" s="7"/>
      <c r="D383" s="7"/>
      <c r="E383" s="7"/>
      <c r="F383" s="7"/>
      <c r="G383" s="7"/>
      <c r="H383" s="7"/>
      <c r="I383" s="7"/>
      <c r="J383" s="7"/>
    </row>
    <row r="384" spans="1:11" hidden="1">
      <c r="A384" s="8" t="s">
        <v>1731</v>
      </c>
      <c r="B384" s="19"/>
      <c r="C384" s="7"/>
      <c r="D384" s="7"/>
      <c r="E384" s="7"/>
      <c r="F384" s="7"/>
      <c r="G384" s="7"/>
      <c r="H384" s="7"/>
      <c r="I384" s="7"/>
      <c r="J384" s="7"/>
    </row>
    <row r="385" spans="1:10" hidden="1">
      <c r="A385" s="8" t="s">
        <v>1732</v>
      </c>
      <c r="B385" s="19"/>
      <c r="C385" s="7"/>
      <c r="D385" s="7"/>
      <c r="E385" s="7"/>
      <c r="F385" s="7"/>
      <c r="G385" s="7"/>
      <c r="H385" s="7"/>
      <c r="I385" s="7"/>
      <c r="J385" s="7"/>
    </row>
    <row r="386" spans="1:10" hidden="1">
      <c r="A386" s="8" t="s">
        <v>1733</v>
      </c>
      <c r="B386" s="19"/>
      <c r="C386" s="7"/>
      <c r="D386" s="7"/>
      <c r="E386" s="7"/>
      <c r="F386" s="7"/>
      <c r="G386" s="7"/>
      <c r="H386" s="7"/>
      <c r="I386" s="7"/>
      <c r="J386" s="7"/>
    </row>
    <row r="387" spans="1:10" hidden="1">
      <c r="A387" s="8" t="s">
        <v>1734</v>
      </c>
      <c r="B387" s="19"/>
      <c r="C387" s="7"/>
      <c r="D387" s="7"/>
      <c r="E387" s="7"/>
      <c r="F387" s="7"/>
      <c r="G387" s="7"/>
      <c r="H387" s="7"/>
      <c r="I387" s="7"/>
      <c r="J387" s="7"/>
    </row>
    <row r="388" spans="1:10" hidden="1">
      <c r="A388" s="8" t="s">
        <v>1735</v>
      </c>
      <c r="B388" s="19"/>
      <c r="C388" s="7"/>
      <c r="D388" s="7"/>
      <c r="E388" s="7"/>
      <c r="F388" s="7"/>
      <c r="G388" s="7"/>
      <c r="H388" s="7"/>
      <c r="I388" s="7"/>
      <c r="J388" s="7"/>
    </row>
    <row r="389" spans="1:10" hidden="1">
      <c r="A389" s="8" t="s">
        <v>1736</v>
      </c>
      <c r="B389" s="19"/>
      <c r="C389" s="7"/>
      <c r="D389" s="7"/>
      <c r="E389" s="7"/>
      <c r="F389" s="7"/>
      <c r="G389" s="7"/>
      <c r="H389" s="7"/>
      <c r="I389" s="7"/>
      <c r="J389" s="7"/>
    </row>
    <row r="390" spans="1:10" hidden="1">
      <c r="A390" s="8" t="s">
        <v>1737</v>
      </c>
      <c r="B390" s="19"/>
      <c r="C390" s="7"/>
      <c r="D390" s="7"/>
      <c r="E390" s="7"/>
      <c r="F390" s="7"/>
      <c r="G390" s="7"/>
      <c r="H390" s="7"/>
      <c r="I390" s="7"/>
      <c r="J390" s="7"/>
    </row>
    <row r="391" spans="1:10" hidden="1">
      <c r="A391" s="8" t="s">
        <v>1738</v>
      </c>
      <c r="B391" s="19"/>
      <c r="C391" s="7"/>
      <c r="D391" s="7"/>
      <c r="E391" s="7"/>
      <c r="F391" s="7"/>
      <c r="G391" s="7"/>
      <c r="H391" s="7"/>
      <c r="I391" s="7"/>
      <c r="J391" s="7"/>
    </row>
    <row r="392" spans="1:10" hidden="1">
      <c r="A392" s="8" t="s">
        <v>1739</v>
      </c>
      <c r="B392" s="19"/>
      <c r="C392" s="7"/>
      <c r="D392" s="7"/>
      <c r="E392" s="7"/>
      <c r="F392" s="7"/>
      <c r="G392" s="7"/>
      <c r="H392" s="7"/>
      <c r="I392" s="7"/>
      <c r="J392" s="7"/>
    </row>
    <row r="393" spans="1:10" hidden="1">
      <c r="A393" s="8" t="s">
        <v>1740</v>
      </c>
      <c r="B393" s="19"/>
      <c r="C393" s="7"/>
      <c r="D393" s="7"/>
      <c r="E393" s="7"/>
      <c r="F393" s="7"/>
      <c r="G393" s="7"/>
      <c r="H393" s="7"/>
      <c r="I393" s="7"/>
      <c r="J393" s="7"/>
    </row>
    <row r="394" spans="1:10" hidden="1">
      <c r="A394" s="8" t="s">
        <v>1741</v>
      </c>
      <c r="B394" s="19"/>
      <c r="C394" s="7"/>
      <c r="D394" s="7"/>
      <c r="E394" s="7"/>
      <c r="F394" s="7"/>
      <c r="G394" s="7"/>
      <c r="H394" s="7"/>
      <c r="I394" s="7"/>
      <c r="J394" s="7"/>
    </row>
    <row r="395" spans="1:10" hidden="1">
      <c r="A395" s="8" t="s">
        <v>1742</v>
      </c>
      <c r="B395" s="19"/>
      <c r="C395" s="7"/>
      <c r="D395" s="7"/>
      <c r="E395" s="7"/>
      <c r="F395" s="7"/>
      <c r="G395" s="7"/>
      <c r="H395" s="7"/>
      <c r="I395" s="7"/>
      <c r="J395" s="7"/>
    </row>
    <row r="396" spans="1:10" hidden="1">
      <c r="A396" s="8" t="s">
        <v>1743</v>
      </c>
      <c r="B396" s="19"/>
      <c r="C396" s="7"/>
      <c r="D396" s="7"/>
      <c r="E396" s="7"/>
      <c r="F396" s="7"/>
      <c r="G396" s="7"/>
      <c r="H396" s="7"/>
      <c r="I396" s="7"/>
      <c r="J396" s="7"/>
    </row>
    <row r="397" spans="1:10" hidden="1">
      <c r="A397" s="8" t="s">
        <v>1744</v>
      </c>
      <c r="B397" s="19"/>
      <c r="C397" s="7"/>
      <c r="D397" s="7"/>
      <c r="E397" s="7"/>
      <c r="F397" s="7"/>
      <c r="G397" s="7"/>
      <c r="H397" s="7"/>
      <c r="I397" s="7"/>
      <c r="J397" s="7"/>
    </row>
    <row r="398" spans="1:10" hidden="1">
      <c r="A398" s="8" t="s">
        <v>1745</v>
      </c>
      <c r="B398" s="19"/>
      <c r="C398" s="7"/>
      <c r="D398" s="7"/>
      <c r="E398" s="7"/>
      <c r="F398" s="7"/>
      <c r="G398" s="7"/>
      <c r="H398" s="7"/>
      <c r="I398" s="7"/>
      <c r="J398" s="7"/>
    </row>
    <row r="399" spans="1:10" hidden="1">
      <c r="A399" s="8" t="s">
        <v>1746</v>
      </c>
      <c r="B399" s="19"/>
      <c r="C399" s="7"/>
      <c r="D399" s="7"/>
      <c r="E399" s="7"/>
      <c r="F399" s="7"/>
      <c r="G399" s="7"/>
      <c r="H399" s="7"/>
      <c r="I399" s="7"/>
      <c r="J399" s="7"/>
    </row>
    <row r="400" spans="1:10" hidden="1">
      <c r="A400" s="8" t="s">
        <v>1747</v>
      </c>
      <c r="B400" s="19"/>
      <c r="C400" s="7"/>
      <c r="D400" s="7"/>
      <c r="E400" s="7"/>
      <c r="F400" s="7"/>
      <c r="G400" s="7"/>
      <c r="H400" s="7"/>
      <c r="I400" s="7"/>
      <c r="J400" s="7"/>
    </row>
    <row r="401" spans="1:11" hidden="1">
      <c r="A401" s="8" t="s">
        <v>1748</v>
      </c>
      <c r="B401" s="19"/>
      <c r="C401" s="7"/>
      <c r="D401" s="7"/>
      <c r="E401" s="7"/>
      <c r="F401" s="7"/>
      <c r="G401" s="7"/>
      <c r="H401" s="7"/>
      <c r="I401" s="7"/>
      <c r="J401" s="7"/>
    </row>
    <row r="402" spans="1:11" hidden="1">
      <c r="A402" s="8" t="s">
        <v>1749</v>
      </c>
      <c r="B402" s="19"/>
      <c r="C402" s="7"/>
      <c r="D402" s="7"/>
      <c r="E402" s="7"/>
      <c r="F402" s="7"/>
      <c r="G402" s="7"/>
      <c r="H402" s="7"/>
      <c r="I402" s="7"/>
      <c r="J402" s="7"/>
    </row>
    <row r="403" spans="1:11" hidden="1">
      <c r="A403" s="8" t="s">
        <v>1750</v>
      </c>
      <c r="B403" s="19"/>
      <c r="C403" s="7"/>
      <c r="D403" s="7"/>
      <c r="E403" s="7"/>
      <c r="F403" s="7"/>
      <c r="G403" s="7"/>
      <c r="H403" s="7"/>
      <c r="I403" s="7"/>
      <c r="J403" s="7"/>
    </row>
    <row r="404" spans="1:11" hidden="1">
      <c r="A404" s="8" t="s">
        <v>1751</v>
      </c>
      <c r="B404" s="19"/>
      <c r="C404" s="7"/>
      <c r="D404" s="7"/>
      <c r="E404" s="7"/>
      <c r="F404" s="7"/>
      <c r="G404" s="7"/>
      <c r="H404" s="7"/>
      <c r="I404" s="7"/>
      <c r="J404" s="7"/>
    </row>
    <row r="405" spans="1:11" hidden="1">
      <c r="A405" s="8" t="s">
        <v>1752</v>
      </c>
      <c r="B405" s="19"/>
      <c r="C405" s="7"/>
      <c r="D405" s="7"/>
      <c r="E405" s="7"/>
      <c r="F405" s="7"/>
      <c r="G405" s="7"/>
      <c r="H405" s="7"/>
      <c r="I405" s="7"/>
      <c r="J405" s="7"/>
    </row>
    <row r="406" spans="1:11" hidden="1">
      <c r="A406" s="8" t="s">
        <v>1753</v>
      </c>
      <c r="B406" s="19"/>
      <c r="C406" s="7"/>
      <c r="D406" s="7"/>
      <c r="E406" s="7"/>
      <c r="F406" s="7"/>
      <c r="G406" s="7"/>
      <c r="H406" s="7"/>
      <c r="I406" s="7"/>
      <c r="J406" s="7"/>
    </row>
    <row r="407" spans="1:11" hidden="1">
      <c r="A407" s="8" t="s">
        <v>1754</v>
      </c>
      <c r="B407" s="19"/>
      <c r="C407" s="7"/>
      <c r="D407" s="7"/>
      <c r="E407" s="7"/>
      <c r="F407" s="7"/>
      <c r="G407" s="7"/>
      <c r="H407" s="7"/>
      <c r="I407" s="7"/>
      <c r="J407" s="7"/>
    </row>
    <row r="408" spans="1:11" hidden="1">
      <c r="A408" s="8" t="s">
        <v>1755</v>
      </c>
      <c r="B408" s="19"/>
      <c r="C408" s="7"/>
      <c r="D408" s="7"/>
      <c r="E408" s="7"/>
      <c r="F408" s="7"/>
      <c r="G408" s="7"/>
      <c r="H408" s="7"/>
      <c r="I408" s="7"/>
      <c r="J408" s="7"/>
    </row>
    <row r="409" spans="1:11" hidden="1">
      <c r="A409" s="8" t="s">
        <v>1756</v>
      </c>
      <c r="B409" s="19"/>
      <c r="C409" s="7"/>
      <c r="D409" s="7"/>
      <c r="E409" s="7"/>
      <c r="F409" s="7"/>
      <c r="G409" s="7"/>
      <c r="H409" s="7"/>
      <c r="I409" s="7"/>
      <c r="J409" s="7"/>
    </row>
    <row r="410" spans="1:11" hidden="1">
      <c r="A410" s="8" t="s">
        <v>1757</v>
      </c>
      <c r="B410" s="19"/>
      <c r="C410" s="7"/>
      <c r="D410" s="7"/>
      <c r="E410" s="7"/>
      <c r="F410" s="7"/>
      <c r="G410" s="7"/>
      <c r="H410" s="7"/>
      <c r="I410" s="7"/>
      <c r="J410" s="7"/>
    </row>
    <row r="411" spans="1:11" hidden="1">
      <c r="A411" s="8" t="s">
        <v>1758</v>
      </c>
      <c r="B411" s="19"/>
      <c r="C411" s="7"/>
      <c r="D411" s="7"/>
      <c r="E411" s="7"/>
      <c r="F411" s="7"/>
      <c r="G411" s="7"/>
      <c r="H411" s="7"/>
      <c r="I411" s="7"/>
      <c r="J411" s="7"/>
    </row>
    <row r="412" spans="1:11" hidden="1">
      <c r="A412" s="8" t="s">
        <v>1759</v>
      </c>
      <c r="B412" s="19"/>
      <c r="C412" s="7"/>
      <c r="D412" s="7"/>
      <c r="E412" s="7"/>
      <c r="F412" s="7"/>
      <c r="G412" s="7"/>
      <c r="H412" s="7"/>
      <c r="I412" s="7"/>
      <c r="J412" s="7"/>
    </row>
    <row r="413" spans="1:11" s="25" customFormat="1">
      <c r="A413" s="17" t="s">
        <v>1760</v>
      </c>
      <c r="B413" s="18"/>
      <c r="C413" s="33">
        <f t="shared" ref="C413:J413" si="16">SUM(C414:C431)</f>
        <v>0</v>
      </c>
      <c r="D413" s="33">
        <f t="shared" si="16"/>
        <v>0</v>
      </c>
      <c r="E413" s="33">
        <f t="shared" si="16"/>
        <v>0</v>
      </c>
      <c r="F413" s="33">
        <f t="shared" si="16"/>
        <v>0</v>
      </c>
      <c r="G413" s="33">
        <f t="shared" si="16"/>
        <v>0</v>
      </c>
      <c r="H413" s="33">
        <f t="shared" si="16"/>
        <v>0</v>
      </c>
      <c r="I413" s="33">
        <f t="shared" si="16"/>
        <v>0</v>
      </c>
      <c r="J413" s="33">
        <f t="shared" si="16"/>
        <v>0</v>
      </c>
      <c r="K413" s="28"/>
    </row>
    <row r="414" spans="1:11" hidden="1">
      <c r="A414" s="8" t="s">
        <v>1761</v>
      </c>
      <c r="B414" s="19"/>
      <c r="C414" s="7"/>
      <c r="D414" s="7"/>
      <c r="E414" s="7"/>
      <c r="F414" s="7"/>
      <c r="G414" s="7"/>
      <c r="H414" s="7"/>
      <c r="I414" s="7"/>
      <c r="J414" s="7"/>
    </row>
    <row r="415" spans="1:11" hidden="1">
      <c r="A415" s="8" t="s">
        <v>1762</v>
      </c>
      <c r="B415" s="19"/>
      <c r="C415" s="7"/>
      <c r="D415" s="7"/>
      <c r="E415" s="7"/>
      <c r="F415" s="7"/>
      <c r="G415" s="7"/>
      <c r="H415" s="7"/>
      <c r="I415" s="7"/>
      <c r="J415" s="7"/>
    </row>
    <row r="416" spans="1:11" hidden="1">
      <c r="A416" s="8" t="s">
        <v>1763</v>
      </c>
      <c r="B416" s="19"/>
      <c r="C416" s="7"/>
      <c r="D416" s="7"/>
      <c r="E416" s="7"/>
      <c r="F416" s="7"/>
      <c r="G416" s="7"/>
      <c r="H416" s="7"/>
      <c r="I416" s="7"/>
      <c r="J416" s="7"/>
    </row>
    <row r="417" spans="1:11" hidden="1">
      <c r="A417" s="8" t="s">
        <v>1764</v>
      </c>
      <c r="B417" s="19"/>
      <c r="C417" s="7"/>
      <c r="D417" s="7"/>
      <c r="E417" s="7"/>
      <c r="F417" s="7"/>
      <c r="G417" s="7"/>
      <c r="H417" s="7"/>
      <c r="I417" s="7"/>
      <c r="J417" s="7"/>
    </row>
    <row r="418" spans="1:11" hidden="1">
      <c r="A418" s="8" t="s">
        <v>1765</v>
      </c>
      <c r="B418" s="19"/>
      <c r="C418" s="7"/>
      <c r="D418" s="7"/>
      <c r="E418" s="7"/>
      <c r="F418" s="7"/>
      <c r="G418" s="7"/>
      <c r="H418" s="7"/>
      <c r="I418" s="7"/>
      <c r="J418" s="7"/>
    </row>
    <row r="419" spans="1:11" hidden="1">
      <c r="A419" s="8" t="s">
        <v>1766</v>
      </c>
      <c r="B419" s="19"/>
      <c r="C419" s="7"/>
      <c r="D419" s="7"/>
      <c r="E419" s="7"/>
      <c r="F419" s="7"/>
      <c r="G419" s="7"/>
      <c r="H419" s="7"/>
      <c r="I419" s="7"/>
      <c r="J419" s="7"/>
    </row>
    <row r="420" spans="1:11" hidden="1">
      <c r="A420" s="8" t="s">
        <v>1767</v>
      </c>
      <c r="B420" s="19"/>
      <c r="C420" s="7"/>
      <c r="D420" s="7"/>
      <c r="E420" s="7"/>
      <c r="F420" s="7"/>
      <c r="G420" s="7"/>
      <c r="H420" s="7"/>
      <c r="I420" s="7"/>
      <c r="J420" s="7"/>
    </row>
    <row r="421" spans="1:11" hidden="1">
      <c r="A421" s="8" t="s">
        <v>1768</v>
      </c>
      <c r="B421" s="19"/>
      <c r="C421" s="7"/>
      <c r="D421" s="7"/>
      <c r="E421" s="7"/>
      <c r="F421" s="7"/>
      <c r="G421" s="7"/>
      <c r="H421" s="7"/>
      <c r="I421" s="7"/>
      <c r="J421" s="7"/>
    </row>
    <row r="422" spans="1:11" hidden="1">
      <c r="A422" s="8" t="s">
        <v>1769</v>
      </c>
      <c r="B422" s="19"/>
      <c r="C422" s="7"/>
      <c r="D422" s="7"/>
      <c r="E422" s="7"/>
      <c r="F422" s="7"/>
      <c r="G422" s="7"/>
      <c r="H422" s="7"/>
      <c r="I422" s="7"/>
      <c r="J422" s="7"/>
    </row>
    <row r="423" spans="1:11" hidden="1">
      <c r="A423" s="8" t="s">
        <v>1770</v>
      </c>
      <c r="B423" s="19"/>
      <c r="C423" s="7"/>
      <c r="D423" s="7"/>
      <c r="E423" s="7"/>
      <c r="F423" s="7"/>
      <c r="G423" s="7"/>
      <c r="H423" s="7"/>
      <c r="I423" s="7"/>
      <c r="J423" s="7"/>
    </row>
    <row r="424" spans="1:11" hidden="1">
      <c r="A424" s="8" t="s">
        <v>1771</v>
      </c>
      <c r="B424" s="19"/>
      <c r="C424" s="7"/>
      <c r="D424" s="7"/>
      <c r="E424" s="7"/>
      <c r="F424" s="7"/>
      <c r="G424" s="7"/>
      <c r="H424" s="7"/>
      <c r="I424" s="7"/>
      <c r="J424" s="7"/>
    </row>
    <row r="425" spans="1:11" hidden="1">
      <c r="A425" s="8" t="s">
        <v>1772</v>
      </c>
      <c r="B425" s="19"/>
      <c r="C425" s="7"/>
      <c r="D425" s="7"/>
      <c r="E425" s="7"/>
      <c r="F425" s="7"/>
      <c r="G425" s="7"/>
      <c r="H425" s="7"/>
      <c r="I425" s="7"/>
      <c r="J425" s="7"/>
    </row>
    <row r="426" spans="1:11" hidden="1">
      <c r="A426" s="8" t="s">
        <v>1773</v>
      </c>
      <c r="B426" s="19"/>
      <c r="C426" s="7"/>
      <c r="D426" s="7"/>
      <c r="E426" s="7"/>
      <c r="F426" s="7"/>
      <c r="G426" s="7"/>
      <c r="H426" s="7"/>
      <c r="I426" s="7"/>
      <c r="J426" s="7"/>
    </row>
    <row r="427" spans="1:11" hidden="1">
      <c r="A427" s="8" t="s">
        <v>1774</v>
      </c>
      <c r="B427" s="19"/>
      <c r="C427" s="7"/>
      <c r="D427" s="7"/>
      <c r="E427" s="7"/>
      <c r="F427" s="7"/>
      <c r="G427" s="7"/>
      <c r="H427" s="7"/>
      <c r="I427" s="7"/>
      <c r="J427" s="7"/>
    </row>
    <row r="428" spans="1:11" hidden="1">
      <c r="A428" s="8" t="s">
        <v>1775</v>
      </c>
      <c r="B428" s="19"/>
      <c r="C428" s="7"/>
      <c r="D428" s="7"/>
      <c r="E428" s="7"/>
      <c r="F428" s="7"/>
      <c r="G428" s="7"/>
      <c r="H428" s="7"/>
      <c r="I428" s="7"/>
      <c r="J428" s="7"/>
    </row>
    <row r="429" spans="1:11" hidden="1">
      <c r="A429" s="8" t="s">
        <v>1776</v>
      </c>
      <c r="B429" s="19"/>
      <c r="C429" s="7"/>
      <c r="D429" s="7"/>
      <c r="E429" s="7"/>
      <c r="F429" s="7"/>
      <c r="G429" s="7"/>
      <c r="H429" s="7"/>
      <c r="I429" s="7"/>
      <c r="J429" s="7"/>
    </row>
    <row r="430" spans="1:11" hidden="1">
      <c r="A430" s="8" t="s">
        <v>1777</v>
      </c>
      <c r="B430" s="19"/>
      <c r="C430" s="7"/>
      <c r="D430" s="7"/>
      <c r="E430" s="7"/>
      <c r="F430" s="7"/>
      <c r="G430" s="7"/>
      <c r="H430" s="7"/>
      <c r="I430" s="7"/>
      <c r="J430" s="7"/>
    </row>
    <row r="431" spans="1:11" hidden="1">
      <c r="A431" s="8" t="s">
        <v>1778</v>
      </c>
      <c r="B431" s="19"/>
      <c r="C431" s="7"/>
      <c r="D431" s="7"/>
      <c r="E431" s="7"/>
      <c r="F431" s="7"/>
      <c r="G431" s="7"/>
      <c r="H431" s="7"/>
      <c r="I431" s="7"/>
      <c r="J431" s="7"/>
    </row>
    <row r="432" spans="1:11" s="25" customFormat="1">
      <c r="A432" s="17" t="s">
        <v>1779</v>
      </c>
      <c r="B432" s="18"/>
      <c r="C432" s="33">
        <f t="shared" ref="C432:J432" si="17">SUM(C433:C452)</f>
        <v>0</v>
      </c>
      <c r="D432" s="33">
        <f t="shared" si="17"/>
        <v>0</v>
      </c>
      <c r="E432" s="33">
        <f t="shared" si="17"/>
        <v>0</v>
      </c>
      <c r="F432" s="33">
        <f t="shared" si="17"/>
        <v>0</v>
      </c>
      <c r="G432" s="33">
        <f t="shared" si="17"/>
        <v>0</v>
      </c>
      <c r="H432" s="33">
        <f t="shared" si="17"/>
        <v>0</v>
      </c>
      <c r="I432" s="33">
        <f t="shared" si="17"/>
        <v>0</v>
      </c>
      <c r="J432" s="33">
        <f t="shared" si="17"/>
        <v>0</v>
      </c>
      <c r="K432" s="28"/>
    </row>
    <row r="433" spans="1:10" hidden="1">
      <c r="A433" s="8" t="s">
        <v>1780</v>
      </c>
      <c r="B433" s="19"/>
      <c r="C433" s="7"/>
      <c r="D433" s="7"/>
      <c r="E433" s="7"/>
      <c r="F433" s="7"/>
      <c r="G433" s="7"/>
      <c r="H433" s="7"/>
      <c r="I433" s="7"/>
      <c r="J433" s="7"/>
    </row>
    <row r="434" spans="1:10" hidden="1">
      <c r="A434" s="8" t="s">
        <v>1781</v>
      </c>
      <c r="B434" s="19"/>
      <c r="C434" s="7"/>
      <c r="D434" s="7"/>
      <c r="E434" s="7"/>
      <c r="F434" s="7"/>
      <c r="G434" s="7"/>
      <c r="H434" s="7"/>
      <c r="I434" s="7"/>
      <c r="J434" s="7"/>
    </row>
    <row r="435" spans="1:10" hidden="1">
      <c r="A435" s="8" t="s">
        <v>1782</v>
      </c>
      <c r="B435" s="19"/>
      <c r="C435" s="7"/>
      <c r="D435" s="7"/>
      <c r="E435" s="7"/>
      <c r="F435" s="7"/>
      <c r="G435" s="7"/>
      <c r="H435" s="7"/>
      <c r="I435" s="7"/>
      <c r="J435" s="7"/>
    </row>
    <row r="436" spans="1:10" hidden="1">
      <c r="A436" s="8" t="s">
        <v>1783</v>
      </c>
      <c r="B436" s="19"/>
      <c r="C436" s="7"/>
      <c r="D436" s="7"/>
      <c r="E436" s="7"/>
      <c r="F436" s="7"/>
      <c r="G436" s="7"/>
      <c r="H436" s="7"/>
      <c r="I436" s="7"/>
      <c r="J436" s="7"/>
    </row>
    <row r="437" spans="1:10" hidden="1">
      <c r="A437" s="8" t="s">
        <v>1784</v>
      </c>
      <c r="B437" s="19"/>
      <c r="C437" s="7"/>
      <c r="D437" s="7"/>
      <c r="E437" s="7"/>
      <c r="F437" s="7"/>
      <c r="G437" s="7"/>
      <c r="H437" s="7"/>
      <c r="I437" s="7"/>
      <c r="J437" s="7"/>
    </row>
    <row r="438" spans="1:10" hidden="1">
      <c r="A438" s="8" t="s">
        <v>1785</v>
      </c>
      <c r="B438" s="19"/>
      <c r="C438" s="7"/>
      <c r="D438" s="7"/>
      <c r="E438" s="7"/>
      <c r="F438" s="7"/>
      <c r="G438" s="7"/>
      <c r="H438" s="7"/>
      <c r="I438" s="7"/>
      <c r="J438" s="7"/>
    </row>
    <row r="439" spans="1:10" hidden="1">
      <c r="A439" s="8" t="s">
        <v>1786</v>
      </c>
      <c r="B439" s="19"/>
      <c r="C439" s="7"/>
      <c r="D439" s="7"/>
      <c r="E439" s="7"/>
      <c r="F439" s="7"/>
      <c r="G439" s="7"/>
      <c r="H439" s="7"/>
      <c r="I439" s="7"/>
      <c r="J439" s="7"/>
    </row>
    <row r="440" spans="1:10" hidden="1">
      <c r="A440" s="8" t="s">
        <v>1787</v>
      </c>
      <c r="B440" s="19"/>
      <c r="C440" s="7"/>
      <c r="D440" s="7"/>
      <c r="E440" s="7"/>
      <c r="F440" s="7"/>
      <c r="G440" s="7"/>
      <c r="H440" s="7"/>
      <c r="I440" s="7"/>
      <c r="J440" s="7"/>
    </row>
    <row r="441" spans="1:10" hidden="1">
      <c r="A441" s="8" t="s">
        <v>1788</v>
      </c>
      <c r="B441" s="19"/>
      <c r="C441" s="7"/>
      <c r="D441" s="7"/>
      <c r="E441" s="7"/>
      <c r="F441" s="7"/>
      <c r="G441" s="7"/>
      <c r="H441" s="7"/>
      <c r="I441" s="7"/>
      <c r="J441" s="7"/>
    </row>
    <row r="442" spans="1:10" hidden="1">
      <c r="A442" s="8" t="s">
        <v>1789</v>
      </c>
      <c r="B442" s="19"/>
      <c r="C442" s="7"/>
      <c r="D442" s="7"/>
      <c r="E442" s="7"/>
      <c r="F442" s="7"/>
      <c r="G442" s="7"/>
      <c r="H442" s="7"/>
      <c r="I442" s="7"/>
      <c r="J442" s="7"/>
    </row>
    <row r="443" spans="1:10" hidden="1">
      <c r="A443" s="8" t="s">
        <v>1790</v>
      </c>
      <c r="B443" s="19"/>
      <c r="C443" s="7"/>
      <c r="D443" s="7"/>
      <c r="E443" s="7"/>
      <c r="F443" s="7"/>
      <c r="G443" s="7"/>
      <c r="H443" s="7"/>
      <c r="I443" s="7"/>
      <c r="J443" s="7"/>
    </row>
    <row r="444" spans="1:10" hidden="1">
      <c r="A444" s="8" t="s">
        <v>1791</v>
      </c>
      <c r="B444" s="19"/>
      <c r="C444" s="7"/>
      <c r="D444" s="7"/>
      <c r="E444" s="7"/>
      <c r="F444" s="7"/>
      <c r="G444" s="7"/>
      <c r="H444" s="7"/>
      <c r="I444" s="7"/>
      <c r="J444" s="7"/>
    </row>
    <row r="445" spans="1:10" hidden="1">
      <c r="A445" s="8" t="s">
        <v>1792</v>
      </c>
      <c r="B445" s="19"/>
      <c r="C445" s="7"/>
      <c r="D445" s="7"/>
      <c r="E445" s="7"/>
      <c r="F445" s="7"/>
      <c r="G445" s="7"/>
      <c r="H445" s="7"/>
      <c r="I445" s="7"/>
      <c r="J445" s="7"/>
    </row>
    <row r="446" spans="1:10" hidden="1">
      <c r="A446" s="8" t="s">
        <v>1793</v>
      </c>
      <c r="B446" s="19"/>
      <c r="C446" s="7"/>
      <c r="D446" s="7"/>
      <c r="E446" s="7"/>
      <c r="F446" s="7"/>
      <c r="G446" s="7"/>
      <c r="H446" s="7"/>
      <c r="I446" s="7"/>
      <c r="J446" s="7"/>
    </row>
    <row r="447" spans="1:10" hidden="1">
      <c r="A447" s="8" t="s">
        <v>1794</v>
      </c>
      <c r="B447" s="19"/>
      <c r="C447" s="7"/>
      <c r="D447" s="7"/>
      <c r="E447" s="7"/>
      <c r="F447" s="7"/>
      <c r="G447" s="7"/>
      <c r="H447" s="7"/>
      <c r="I447" s="7"/>
      <c r="J447" s="7"/>
    </row>
    <row r="448" spans="1:10" hidden="1">
      <c r="A448" s="8" t="s">
        <v>1795</v>
      </c>
      <c r="B448" s="19"/>
      <c r="C448" s="7"/>
      <c r="D448" s="7"/>
      <c r="E448" s="7"/>
      <c r="F448" s="7"/>
      <c r="G448" s="7"/>
      <c r="H448" s="7"/>
      <c r="I448" s="7"/>
      <c r="J448" s="7"/>
    </row>
    <row r="449" spans="1:11" hidden="1">
      <c r="A449" s="8" t="s">
        <v>1796</v>
      </c>
      <c r="B449" s="19"/>
      <c r="C449" s="7"/>
      <c r="D449" s="7"/>
      <c r="E449" s="7"/>
      <c r="F449" s="7"/>
      <c r="G449" s="7"/>
      <c r="H449" s="7"/>
      <c r="I449" s="7"/>
      <c r="J449" s="7"/>
    </row>
    <row r="450" spans="1:11" hidden="1">
      <c r="A450" s="8" t="s">
        <v>1797</v>
      </c>
      <c r="B450" s="19"/>
      <c r="C450" s="7"/>
      <c r="D450" s="7"/>
      <c r="E450" s="7"/>
      <c r="F450" s="7"/>
      <c r="G450" s="7"/>
      <c r="H450" s="7"/>
      <c r="I450" s="7"/>
      <c r="J450" s="7"/>
    </row>
    <row r="451" spans="1:11" hidden="1">
      <c r="A451" s="8" t="s">
        <v>1798</v>
      </c>
      <c r="B451" s="19"/>
      <c r="C451" s="7"/>
      <c r="D451" s="7"/>
      <c r="E451" s="7"/>
      <c r="F451" s="7"/>
      <c r="G451" s="7"/>
      <c r="H451" s="7"/>
      <c r="I451" s="7"/>
      <c r="J451" s="7"/>
    </row>
    <row r="452" spans="1:11" hidden="1">
      <c r="A452" s="8" t="s">
        <v>1799</v>
      </c>
      <c r="B452" s="19"/>
      <c r="C452" s="7"/>
      <c r="D452" s="7"/>
      <c r="E452" s="7"/>
      <c r="F452" s="7"/>
      <c r="G452" s="7"/>
      <c r="H452" s="7"/>
      <c r="I452" s="7"/>
      <c r="J452" s="7"/>
    </row>
    <row r="453" spans="1:11" s="25" customFormat="1">
      <c r="A453" s="17" t="s">
        <v>1800</v>
      </c>
      <c r="B453" s="18"/>
      <c r="C453" s="33">
        <f t="shared" ref="C453:J453" si="18">SUM(C454:C470)</f>
        <v>0</v>
      </c>
      <c r="D453" s="33">
        <f t="shared" si="18"/>
        <v>0</v>
      </c>
      <c r="E453" s="33">
        <f t="shared" si="18"/>
        <v>0</v>
      </c>
      <c r="F453" s="33">
        <f t="shared" si="18"/>
        <v>0</v>
      </c>
      <c r="G453" s="33">
        <f t="shared" si="18"/>
        <v>0</v>
      </c>
      <c r="H453" s="33">
        <f t="shared" si="18"/>
        <v>0</v>
      </c>
      <c r="I453" s="33">
        <f t="shared" si="18"/>
        <v>0</v>
      </c>
      <c r="J453" s="33">
        <f t="shared" si="18"/>
        <v>0</v>
      </c>
      <c r="K453" s="28"/>
    </row>
    <row r="454" spans="1:11" hidden="1">
      <c r="A454" s="8" t="s">
        <v>1801</v>
      </c>
      <c r="B454" s="19"/>
      <c r="C454" s="7"/>
      <c r="D454" s="7"/>
      <c r="E454" s="7"/>
      <c r="F454" s="7"/>
      <c r="G454" s="7"/>
      <c r="H454" s="7"/>
      <c r="I454" s="7"/>
      <c r="J454" s="7"/>
    </row>
    <row r="455" spans="1:11" hidden="1">
      <c r="A455" s="8" t="s">
        <v>1802</v>
      </c>
      <c r="B455" s="19"/>
      <c r="C455" s="7"/>
      <c r="D455" s="7"/>
      <c r="E455" s="7"/>
      <c r="F455" s="7"/>
      <c r="G455" s="7"/>
      <c r="H455" s="7"/>
      <c r="I455" s="7"/>
      <c r="J455" s="7"/>
    </row>
    <row r="456" spans="1:11" hidden="1">
      <c r="A456" s="8" t="s">
        <v>1803</v>
      </c>
      <c r="B456" s="19"/>
      <c r="C456" s="7"/>
      <c r="D456" s="7"/>
      <c r="E456" s="7"/>
      <c r="F456" s="7"/>
      <c r="G456" s="7"/>
      <c r="H456" s="7"/>
      <c r="I456" s="7"/>
      <c r="J456" s="7"/>
    </row>
    <row r="457" spans="1:11" hidden="1">
      <c r="A457" s="8" t="s">
        <v>1804</v>
      </c>
      <c r="B457" s="19"/>
      <c r="C457" s="7"/>
      <c r="D457" s="7"/>
      <c r="E457" s="7"/>
      <c r="F457" s="7"/>
      <c r="G457" s="7"/>
      <c r="H457" s="7"/>
      <c r="I457" s="7"/>
      <c r="J457" s="7"/>
    </row>
    <row r="458" spans="1:11" hidden="1">
      <c r="A458" s="8" t="s">
        <v>1805</v>
      </c>
      <c r="B458" s="19"/>
      <c r="C458" s="7"/>
      <c r="D458" s="7"/>
      <c r="E458" s="7"/>
      <c r="F458" s="7"/>
      <c r="G458" s="7"/>
      <c r="H458" s="7"/>
      <c r="I458" s="7"/>
      <c r="J458" s="7"/>
    </row>
    <row r="459" spans="1:11" hidden="1">
      <c r="A459" s="8" t="s">
        <v>1806</v>
      </c>
      <c r="B459" s="19"/>
      <c r="C459" s="7"/>
      <c r="D459" s="7"/>
      <c r="E459" s="7"/>
      <c r="F459" s="7"/>
      <c r="G459" s="7"/>
      <c r="H459" s="7"/>
      <c r="I459" s="7"/>
      <c r="J459" s="7"/>
    </row>
    <row r="460" spans="1:11" hidden="1">
      <c r="A460" s="8" t="s">
        <v>1807</v>
      </c>
      <c r="B460" s="19"/>
      <c r="C460" s="7"/>
      <c r="D460" s="7"/>
      <c r="E460" s="7"/>
      <c r="F460" s="7"/>
      <c r="G460" s="7"/>
      <c r="H460" s="7"/>
      <c r="I460" s="7"/>
      <c r="J460" s="7"/>
    </row>
    <row r="461" spans="1:11" hidden="1">
      <c r="A461" s="8" t="s">
        <v>1808</v>
      </c>
      <c r="B461" s="19"/>
      <c r="C461" s="7"/>
      <c r="D461" s="7"/>
      <c r="E461" s="7"/>
      <c r="F461" s="7"/>
      <c r="G461" s="7"/>
      <c r="H461" s="7"/>
      <c r="I461" s="7"/>
      <c r="J461" s="7"/>
    </row>
    <row r="462" spans="1:11" hidden="1">
      <c r="A462" s="8" t="s">
        <v>1809</v>
      </c>
      <c r="B462" s="19"/>
      <c r="C462" s="7"/>
      <c r="D462" s="7"/>
      <c r="E462" s="7"/>
      <c r="F462" s="7"/>
      <c r="G462" s="7"/>
      <c r="H462" s="7"/>
      <c r="I462" s="7"/>
      <c r="J462" s="7"/>
    </row>
    <row r="463" spans="1:11" hidden="1">
      <c r="A463" s="8" t="s">
        <v>1810</v>
      </c>
      <c r="B463" s="19"/>
      <c r="C463" s="7"/>
      <c r="D463" s="7"/>
      <c r="E463" s="7"/>
      <c r="F463" s="7"/>
      <c r="G463" s="7"/>
      <c r="H463" s="7"/>
      <c r="I463" s="7"/>
      <c r="J463" s="7"/>
    </row>
    <row r="464" spans="1:11" hidden="1">
      <c r="A464" s="8" t="s">
        <v>1811</v>
      </c>
      <c r="B464" s="19"/>
      <c r="C464" s="7"/>
      <c r="D464" s="7"/>
      <c r="E464" s="7"/>
      <c r="F464" s="7"/>
      <c r="G464" s="7"/>
      <c r="H464" s="7"/>
      <c r="I464" s="7"/>
      <c r="J464" s="7"/>
    </row>
    <row r="465" spans="1:11" hidden="1">
      <c r="A465" s="8" t="s">
        <v>1812</v>
      </c>
      <c r="B465" s="19"/>
      <c r="C465" s="7"/>
      <c r="D465" s="7"/>
      <c r="E465" s="7"/>
      <c r="F465" s="7"/>
      <c r="G465" s="7"/>
      <c r="H465" s="7"/>
      <c r="I465" s="7"/>
      <c r="J465" s="7"/>
    </row>
    <row r="466" spans="1:11" hidden="1">
      <c r="A466" s="8" t="s">
        <v>1813</v>
      </c>
      <c r="B466" s="19"/>
      <c r="C466" s="7"/>
      <c r="D466" s="7"/>
      <c r="E466" s="7"/>
      <c r="F466" s="7"/>
      <c r="G466" s="7"/>
      <c r="H466" s="7"/>
      <c r="I466" s="7"/>
      <c r="J466" s="7"/>
    </row>
    <row r="467" spans="1:11" hidden="1">
      <c r="A467" s="8" t="s">
        <v>1814</v>
      </c>
      <c r="B467" s="19"/>
      <c r="C467" s="7"/>
      <c r="D467" s="7"/>
      <c r="E467" s="7"/>
      <c r="F467" s="7"/>
      <c r="G467" s="7"/>
      <c r="H467" s="7"/>
      <c r="I467" s="7"/>
      <c r="J467" s="7"/>
    </row>
    <row r="468" spans="1:11" hidden="1">
      <c r="A468" s="8" t="s">
        <v>1815</v>
      </c>
      <c r="B468" s="19"/>
      <c r="C468" s="7"/>
      <c r="D468" s="7"/>
      <c r="E468" s="7"/>
      <c r="F468" s="7"/>
      <c r="G468" s="7"/>
      <c r="H468" s="7"/>
      <c r="I468" s="7"/>
      <c r="J468" s="7"/>
    </row>
    <row r="469" spans="1:11" hidden="1">
      <c r="A469" s="8" t="s">
        <v>1816</v>
      </c>
      <c r="B469" s="19"/>
      <c r="C469" s="7"/>
      <c r="D469" s="7"/>
      <c r="E469" s="7"/>
      <c r="F469" s="7"/>
      <c r="G469" s="7"/>
      <c r="H469" s="7"/>
      <c r="I469" s="7"/>
      <c r="J469" s="7"/>
    </row>
    <row r="470" spans="1:11" hidden="1">
      <c r="A470" s="8" t="s">
        <v>1817</v>
      </c>
      <c r="B470" s="19"/>
      <c r="C470" s="7"/>
      <c r="D470" s="7"/>
      <c r="E470" s="7"/>
      <c r="F470" s="7"/>
      <c r="G470" s="7"/>
      <c r="H470" s="7"/>
      <c r="I470" s="7"/>
      <c r="J470" s="7"/>
    </row>
    <row r="471" spans="1:11" s="25" customFormat="1">
      <c r="A471" s="17" t="s">
        <v>1818</v>
      </c>
      <c r="B471" s="18"/>
      <c r="C471" s="33">
        <f t="shared" ref="C471:J471" si="19">SUM(C472:C508)</f>
        <v>0</v>
      </c>
      <c r="D471" s="33">
        <f t="shared" si="19"/>
        <v>0</v>
      </c>
      <c r="E471" s="33">
        <f t="shared" si="19"/>
        <v>0</v>
      </c>
      <c r="F471" s="33">
        <f t="shared" si="19"/>
        <v>0</v>
      </c>
      <c r="G471" s="33">
        <f t="shared" si="19"/>
        <v>0</v>
      </c>
      <c r="H471" s="33">
        <f t="shared" si="19"/>
        <v>0</v>
      </c>
      <c r="I471" s="33">
        <f t="shared" si="19"/>
        <v>0</v>
      </c>
      <c r="J471" s="33">
        <f t="shared" si="19"/>
        <v>0</v>
      </c>
      <c r="K471" s="28"/>
    </row>
    <row r="472" spans="1:11" hidden="1">
      <c r="A472" s="8" t="s">
        <v>1819</v>
      </c>
      <c r="B472" s="19"/>
      <c r="C472" s="7"/>
      <c r="D472" s="7"/>
      <c r="E472" s="7"/>
      <c r="F472" s="7"/>
      <c r="G472" s="7"/>
      <c r="H472" s="7"/>
      <c r="I472" s="7"/>
      <c r="J472" s="7"/>
    </row>
    <row r="473" spans="1:11" hidden="1">
      <c r="A473" s="8" t="s">
        <v>1820</v>
      </c>
      <c r="B473" s="19"/>
      <c r="C473" s="7"/>
      <c r="D473" s="7"/>
      <c r="E473" s="7"/>
      <c r="F473" s="7"/>
      <c r="G473" s="7"/>
      <c r="H473" s="7"/>
      <c r="I473" s="7"/>
      <c r="J473" s="7"/>
    </row>
    <row r="474" spans="1:11" hidden="1">
      <c r="A474" s="8" t="s">
        <v>1821</v>
      </c>
      <c r="B474" s="19"/>
      <c r="C474" s="7"/>
      <c r="D474" s="7"/>
      <c r="E474" s="7"/>
      <c r="F474" s="7"/>
      <c r="G474" s="7"/>
      <c r="H474" s="7"/>
      <c r="I474" s="7"/>
      <c r="J474" s="7"/>
    </row>
    <row r="475" spans="1:11" hidden="1">
      <c r="A475" s="8" t="s">
        <v>1822</v>
      </c>
      <c r="B475" s="19"/>
      <c r="C475" s="7"/>
      <c r="D475" s="7"/>
      <c r="E475" s="7"/>
      <c r="F475" s="7"/>
      <c r="G475" s="7"/>
      <c r="H475" s="7"/>
      <c r="I475" s="7"/>
      <c r="J475" s="7"/>
    </row>
    <row r="476" spans="1:11" hidden="1">
      <c r="A476" s="8" t="s">
        <v>1823</v>
      </c>
      <c r="B476" s="19"/>
      <c r="C476" s="7"/>
      <c r="D476" s="7"/>
      <c r="E476" s="7"/>
      <c r="F476" s="7"/>
      <c r="G476" s="7"/>
      <c r="H476" s="7"/>
      <c r="I476" s="7"/>
      <c r="J476" s="7"/>
    </row>
    <row r="477" spans="1:11" hidden="1">
      <c r="A477" s="8" t="s">
        <v>1824</v>
      </c>
      <c r="B477" s="19"/>
      <c r="C477" s="7"/>
      <c r="D477" s="7"/>
      <c r="E477" s="7"/>
      <c r="F477" s="7"/>
      <c r="G477" s="7"/>
      <c r="H477" s="7"/>
      <c r="I477" s="7"/>
      <c r="J477" s="7"/>
    </row>
    <row r="478" spans="1:11" hidden="1">
      <c r="A478" s="8" t="s">
        <v>1825</v>
      </c>
      <c r="B478" s="19"/>
      <c r="C478" s="7"/>
      <c r="D478" s="7"/>
      <c r="E478" s="7"/>
      <c r="F478" s="7"/>
      <c r="G478" s="7"/>
      <c r="H478" s="7"/>
      <c r="I478" s="7"/>
      <c r="J478" s="7"/>
    </row>
    <row r="479" spans="1:11" hidden="1">
      <c r="A479" s="8" t="s">
        <v>1826</v>
      </c>
      <c r="B479" s="19"/>
      <c r="C479" s="7"/>
      <c r="D479" s="7"/>
      <c r="E479" s="7"/>
      <c r="F479" s="7"/>
      <c r="G479" s="7"/>
      <c r="H479" s="7"/>
      <c r="I479" s="7"/>
      <c r="J479" s="7"/>
    </row>
    <row r="480" spans="1:11" hidden="1">
      <c r="A480" s="8" t="s">
        <v>1827</v>
      </c>
      <c r="B480" s="19"/>
      <c r="C480" s="7"/>
      <c r="D480" s="7"/>
      <c r="E480" s="7"/>
      <c r="F480" s="7"/>
      <c r="G480" s="7"/>
      <c r="H480" s="7"/>
      <c r="I480" s="7"/>
      <c r="J480" s="7"/>
    </row>
    <row r="481" spans="1:10" hidden="1">
      <c r="A481" s="8" t="s">
        <v>1828</v>
      </c>
      <c r="B481" s="19"/>
      <c r="C481" s="7"/>
      <c r="D481" s="7"/>
      <c r="E481" s="7"/>
      <c r="F481" s="7"/>
      <c r="G481" s="7"/>
      <c r="H481" s="7"/>
      <c r="I481" s="7"/>
      <c r="J481" s="7"/>
    </row>
    <row r="482" spans="1:10" hidden="1">
      <c r="A482" s="8" t="s">
        <v>1829</v>
      </c>
      <c r="B482" s="19"/>
      <c r="C482" s="7"/>
      <c r="D482" s="7"/>
      <c r="E482" s="7"/>
      <c r="F482" s="7"/>
      <c r="G482" s="7"/>
      <c r="H482" s="7"/>
      <c r="I482" s="7"/>
      <c r="J482" s="7"/>
    </row>
    <row r="483" spans="1:10" hidden="1">
      <c r="A483" s="8" t="s">
        <v>1830</v>
      </c>
      <c r="B483" s="19"/>
      <c r="C483" s="7"/>
      <c r="D483" s="7"/>
      <c r="E483" s="7"/>
      <c r="F483" s="7"/>
      <c r="G483" s="7"/>
      <c r="H483" s="7"/>
      <c r="I483" s="7"/>
      <c r="J483" s="7"/>
    </row>
    <row r="484" spans="1:10" hidden="1">
      <c r="A484" s="8" t="s">
        <v>1831</v>
      </c>
      <c r="B484" s="19"/>
      <c r="C484" s="7"/>
      <c r="D484" s="7"/>
      <c r="E484" s="7"/>
      <c r="F484" s="7"/>
      <c r="G484" s="7"/>
      <c r="H484" s="7"/>
      <c r="I484" s="7"/>
      <c r="J484" s="7"/>
    </row>
    <row r="485" spans="1:10" hidden="1">
      <c r="A485" s="8" t="s">
        <v>1832</v>
      </c>
      <c r="B485" s="19"/>
      <c r="C485" s="7"/>
      <c r="D485" s="7"/>
      <c r="E485" s="7"/>
      <c r="F485" s="7"/>
      <c r="G485" s="7"/>
      <c r="H485" s="7"/>
      <c r="I485" s="7"/>
      <c r="J485" s="7"/>
    </row>
    <row r="486" spans="1:10" hidden="1">
      <c r="A486" s="8" t="s">
        <v>1833</v>
      </c>
      <c r="B486" s="19"/>
      <c r="C486" s="7"/>
      <c r="D486" s="7"/>
      <c r="E486" s="7"/>
      <c r="F486" s="7"/>
      <c r="G486" s="7"/>
      <c r="H486" s="7"/>
      <c r="I486" s="7"/>
      <c r="J486" s="7"/>
    </row>
    <row r="487" spans="1:10" hidden="1">
      <c r="A487" s="8" t="s">
        <v>1834</v>
      </c>
      <c r="B487" s="19"/>
      <c r="C487" s="7"/>
      <c r="D487" s="7"/>
      <c r="E487" s="7"/>
      <c r="F487" s="7"/>
      <c r="G487" s="7"/>
      <c r="H487" s="7"/>
      <c r="I487" s="7"/>
      <c r="J487" s="7"/>
    </row>
    <row r="488" spans="1:10" hidden="1">
      <c r="A488" s="8" t="s">
        <v>1835</v>
      </c>
      <c r="B488" s="19"/>
      <c r="C488" s="7"/>
      <c r="D488" s="7"/>
      <c r="E488" s="7"/>
      <c r="F488" s="7"/>
      <c r="G488" s="7"/>
      <c r="H488" s="7"/>
      <c r="I488" s="7"/>
      <c r="J488" s="7"/>
    </row>
    <row r="489" spans="1:10" hidden="1">
      <c r="A489" s="8" t="s">
        <v>1836</v>
      </c>
      <c r="B489" s="19"/>
      <c r="C489" s="7"/>
      <c r="D489" s="7"/>
      <c r="E489" s="7"/>
      <c r="F489" s="7"/>
      <c r="G489" s="7"/>
      <c r="H489" s="7"/>
      <c r="I489" s="7"/>
      <c r="J489" s="7"/>
    </row>
    <row r="490" spans="1:10" hidden="1">
      <c r="A490" s="8" t="s">
        <v>1837</v>
      </c>
      <c r="B490" s="19"/>
      <c r="C490" s="7"/>
      <c r="D490" s="7"/>
      <c r="E490" s="7"/>
      <c r="F490" s="7"/>
      <c r="G490" s="7"/>
      <c r="H490" s="7"/>
      <c r="I490" s="7"/>
      <c r="J490" s="7"/>
    </row>
    <row r="491" spans="1:10" hidden="1">
      <c r="A491" s="8" t="s">
        <v>1838</v>
      </c>
      <c r="B491" s="19"/>
      <c r="C491" s="7"/>
      <c r="D491" s="7"/>
      <c r="E491" s="7"/>
      <c r="F491" s="7"/>
      <c r="G491" s="7"/>
      <c r="H491" s="7"/>
      <c r="I491" s="7"/>
      <c r="J491" s="7"/>
    </row>
    <row r="492" spans="1:10" hidden="1">
      <c r="A492" s="8" t="s">
        <v>1839</v>
      </c>
      <c r="B492" s="19"/>
      <c r="C492" s="7"/>
      <c r="D492" s="7"/>
      <c r="E492" s="7"/>
      <c r="F492" s="7"/>
      <c r="G492" s="7"/>
      <c r="H492" s="7"/>
      <c r="I492" s="7"/>
      <c r="J492" s="7"/>
    </row>
    <row r="493" spans="1:10" hidden="1">
      <c r="A493" s="8" t="s">
        <v>1840</v>
      </c>
      <c r="B493" s="19"/>
      <c r="C493" s="7"/>
      <c r="D493" s="7"/>
      <c r="E493" s="7"/>
      <c r="F493" s="7"/>
      <c r="G493" s="7"/>
      <c r="H493" s="7"/>
      <c r="I493" s="7"/>
      <c r="J493" s="7"/>
    </row>
    <row r="494" spans="1:10" hidden="1">
      <c r="A494" s="8" t="s">
        <v>1841</v>
      </c>
      <c r="B494" s="19"/>
      <c r="C494" s="7"/>
      <c r="D494" s="7"/>
      <c r="E494" s="7"/>
      <c r="F494" s="7"/>
      <c r="G494" s="7"/>
      <c r="H494" s="7"/>
      <c r="I494" s="7"/>
      <c r="J494" s="7"/>
    </row>
    <row r="495" spans="1:10" hidden="1">
      <c r="A495" s="8" t="s">
        <v>1842</v>
      </c>
      <c r="B495" s="19"/>
      <c r="C495" s="7"/>
      <c r="D495" s="7"/>
      <c r="E495" s="7"/>
      <c r="F495" s="7"/>
      <c r="G495" s="7"/>
      <c r="H495" s="7"/>
      <c r="I495" s="7"/>
      <c r="J495" s="7"/>
    </row>
    <row r="496" spans="1:10" hidden="1">
      <c r="A496" s="8" t="s">
        <v>1843</v>
      </c>
      <c r="B496" s="19"/>
      <c r="C496" s="7"/>
      <c r="D496" s="7"/>
      <c r="E496" s="7"/>
      <c r="F496" s="7"/>
      <c r="G496" s="7"/>
      <c r="H496" s="7"/>
      <c r="I496" s="7"/>
      <c r="J496" s="7"/>
    </row>
    <row r="497" spans="1:11" hidden="1">
      <c r="A497" s="8" t="s">
        <v>1844</v>
      </c>
      <c r="B497" s="19"/>
      <c r="C497" s="7"/>
      <c r="D497" s="7"/>
      <c r="E497" s="7"/>
      <c r="F497" s="7"/>
      <c r="G497" s="7"/>
      <c r="H497" s="7"/>
      <c r="I497" s="7"/>
      <c r="J497" s="7"/>
    </row>
    <row r="498" spans="1:11" hidden="1">
      <c r="A498" s="8" t="s">
        <v>1845</v>
      </c>
      <c r="B498" s="19"/>
      <c r="C498" s="7"/>
      <c r="D498" s="7"/>
      <c r="E498" s="7"/>
      <c r="F498" s="7"/>
      <c r="G498" s="7"/>
      <c r="H498" s="7"/>
      <c r="I498" s="7"/>
      <c r="J498" s="7"/>
    </row>
    <row r="499" spans="1:11" hidden="1">
      <c r="A499" s="8" t="s">
        <v>1846</v>
      </c>
      <c r="B499" s="19"/>
      <c r="C499" s="7"/>
      <c r="D499" s="7"/>
      <c r="E499" s="7"/>
      <c r="F499" s="7"/>
      <c r="G499" s="7"/>
      <c r="H499" s="7"/>
      <c r="I499" s="7"/>
      <c r="J499" s="7"/>
    </row>
    <row r="500" spans="1:11" hidden="1">
      <c r="A500" s="8" t="s">
        <v>1847</v>
      </c>
      <c r="B500" s="19"/>
      <c r="C500" s="7"/>
      <c r="D500" s="7"/>
      <c r="E500" s="7"/>
      <c r="F500" s="7"/>
      <c r="G500" s="7"/>
      <c r="H500" s="7"/>
      <c r="I500" s="7"/>
      <c r="J500" s="7"/>
    </row>
    <row r="501" spans="1:11" hidden="1">
      <c r="A501" s="8" t="s">
        <v>1848</v>
      </c>
      <c r="B501" s="19"/>
      <c r="C501" s="7"/>
      <c r="D501" s="7"/>
      <c r="E501" s="7"/>
      <c r="F501" s="7"/>
      <c r="G501" s="7"/>
      <c r="H501" s="7"/>
      <c r="I501" s="7"/>
      <c r="J501" s="7"/>
    </row>
    <row r="502" spans="1:11" hidden="1">
      <c r="A502" s="8" t="s">
        <v>1849</v>
      </c>
      <c r="B502" s="19"/>
      <c r="C502" s="7"/>
      <c r="D502" s="7"/>
      <c r="E502" s="7"/>
      <c r="F502" s="7"/>
      <c r="G502" s="7"/>
      <c r="H502" s="7"/>
      <c r="I502" s="7"/>
      <c r="J502" s="7"/>
    </row>
    <row r="503" spans="1:11" hidden="1">
      <c r="A503" s="8" t="s">
        <v>1850</v>
      </c>
      <c r="B503" s="19"/>
      <c r="C503" s="7"/>
      <c r="D503" s="7"/>
      <c r="E503" s="7"/>
      <c r="F503" s="7"/>
      <c r="G503" s="7"/>
      <c r="H503" s="7"/>
      <c r="I503" s="7"/>
      <c r="J503" s="7"/>
    </row>
    <row r="504" spans="1:11" hidden="1">
      <c r="A504" s="8" t="s">
        <v>1851</v>
      </c>
      <c r="B504" s="19"/>
      <c r="C504" s="7"/>
      <c r="D504" s="7"/>
      <c r="E504" s="7"/>
      <c r="F504" s="7"/>
      <c r="G504" s="7"/>
      <c r="H504" s="7"/>
      <c r="I504" s="7"/>
      <c r="J504" s="7"/>
    </row>
    <row r="505" spans="1:11" hidden="1">
      <c r="A505" s="8" t="s">
        <v>1852</v>
      </c>
      <c r="B505" s="19"/>
      <c r="C505" s="7"/>
      <c r="D505" s="7"/>
      <c r="E505" s="7"/>
      <c r="F505" s="7"/>
      <c r="G505" s="7"/>
      <c r="H505" s="7"/>
      <c r="I505" s="7"/>
      <c r="J505" s="7"/>
    </row>
    <row r="506" spans="1:11" hidden="1">
      <c r="A506" s="8" t="s">
        <v>1853</v>
      </c>
      <c r="B506" s="19"/>
      <c r="C506" s="7"/>
      <c r="D506" s="7"/>
      <c r="E506" s="7"/>
      <c r="F506" s="7"/>
      <c r="G506" s="7"/>
      <c r="H506" s="7"/>
      <c r="I506" s="7"/>
      <c r="J506" s="7"/>
    </row>
    <row r="507" spans="1:11" hidden="1">
      <c r="A507" s="8" t="s">
        <v>1854</v>
      </c>
      <c r="B507" s="19"/>
      <c r="C507" s="7"/>
      <c r="D507" s="7"/>
      <c r="E507" s="7"/>
      <c r="F507" s="7"/>
      <c r="G507" s="7"/>
      <c r="H507" s="7"/>
      <c r="I507" s="7"/>
      <c r="J507" s="7"/>
    </row>
    <row r="508" spans="1:11" hidden="1">
      <c r="A508" s="8" t="s">
        <v>1855</v>
      </c>
      <c r="B508" s="19"/>
      <c r="C508" s="7"/>
      <c r="D508" s="7"/>
      <c r="E508" s="7"/>
      <c r="F508" s="7"/>
      <c r="G508" s="7"/>
      <c r="H508" s="7"/>
      <c r="I508" s="7"/>
      <c r="J508" s="7"/>
    </row>
    <row r="509" spans="1:11" s="25" customFormat="1">
      <c r="A509" s="17" t="s">
        <v>1856</v>
      </c>
      <c r="B509" s="18"/>
      <c r="C509" s="33">
        <f t="shared" ref="C509:J509" si="20">SUM(C510:C529)</f>
        <v>0</v>
      </c>
      <c r="D509" s="33">
        <f t="shared" si="20"/>
        <v>0</v>
      </c>
      <c r="E509" s="33">
        <f t="shared" si="20"/>
        <v>0</v>
      </c>
      <c r="F509" s="33">
        <f t="shared" si="20"/>
        <v>0</v>
      </c>
      <c r="G509" s="33">
        <f t="shared" si="20"/>
        <v>0</v>
      </c>
      <c r="H509" s="33">
        <f t="shared" si="20"/>
        <v>0</v>
      </c>
      <c r="I509" s="33">
        <f t="shared" si="20"/>
        <v>0</v>
      </c>
      <c r="J509" s="33">
        <f t="shared" si="20"/>
        <v>0</v>
      </c>
      <c r="K509" s="28"/>
    </row>
    <row r="510" spans="1:11" hidden="1">
      <c r="A510" s="8" t="s">
        <v>1857</v>
      </c>
      <c r="B510" s="19"/>
      <c r="C510" s="7"/>
      <c r="D510" s="7"/>
      <c r="E510" s="7"/>
      <c r="F510" s="7"/>
      <c r="G510" s="7"/>
      <c r="H510" s="7"/>
      <c r="I510" s="7"/>
      <c r="J510" s="7"/>
    </row>
    <row r="511" spans="1:11" hidden="1">
      <c r="A511" s="8" t="s">
        <v>1858</v>
      </c>
      <c r="B511" s="19"/>
      <c r="C511" s="7"/>
      <c r="D511" s="7"/>
      <c r="E511" s="7"/>
      <c r="F511" s="7"/>
      <c r="G511" s="7"/>
      <c r="H511" s="7"/>
      <c r="I511" s="7"/>
      <c r="J511" s="7"/>
    </row>
    <row r="512" spans="1:11" hidden="1">
      <c r="A512" s="8" t="s">
        <v>1859</v>
      </c>
      <c r="B512" s="19"/>
      <c r="C512" s="7"/>
      <c r="D512" s="7"/>
      <c r="E512" s="7"/>
      <c r="F512" s="7"/>
      <c r="G512" s="7"/>
      <c r="H512" s="7"/>
      <c r="I512" s="7"/>
      <c r="J512" s="7"/>
    </row>
    <row r="513" spans="1:10" hidden="1">
      <c r="A513" s="8" t="s">
        <v>1860</v>
      </c>
      <c r="B513" s="19"/>
      <c r="C513" s="7"/>
      <c r="D513" s="7"/>
      <c r="E513" s="7"/>
      <c r="F513" s="7"/>
      <c r="G513" s="7"/>
      <c r="H513" s="7"/>
      <c r="I513" s="7"/>
      <c r="J513" s="7"/>
    </row>
    <row r="514" spans="1:10" hidden="1">
      <c r="A514" s="8" t="s">
        <v>1861</v>
      </c>
      <c r="B514" s="19"/>
      <c r="C514" s="7"/>
      <c r="D514" s="7"/>
      <c r="E514" s="7"/>
      <c r="F514" s="7"/>
      <c r="G514" s="7"/>
      <c r="H514" s="7"/>
      <c r="I514" s="7"/>
      <c r="J514" s="7"/>
    </row>
    <row r="515" spans="1:10" hidden="1">
      <c r="A515" s="8" t="s">
        <v>1862</v>
      </c>
      <c r="B515" s="19"/>
      <c r="C515" s="7"/>
      <c r="D515" s="7"/>
      <c r="E515" s="7"/>
      <c r="F515" s="7"/>
      <c r="G515" s="7"/>
      <c r="H515" s="7"/>
      <c r="I515" s="7"/>
      <c r="J515" s="7"/>
    </row>
    <row r="516" spans="1:10" hidden="1">
      <c r="A516" s="8" t="s">
        <v>1863</v>
      </c>
      <c r="B516" s="19"/>
      <c r="C516" s="7"/>
      <c r="D516" s="7"/>
      <c r="E516" s="7"/>
      <c r="F516" s="7"/>
      <c r="G516" s="7"/>
      <c r="H516" s="7"/>
      <c r="I516" s="7"/>
      <c r="J516" s="7"/>
    </row>
    <row r="517" spans="1:10" hidden="1">
      <c r="A517" s="8" t="s">
        <v>1864</v>
      </c>
      <c r="B517" s="19"/>
      <c r="C517" s="7"/>
      <c r="D517" s="7"/>
      <c r="E517" s="7"/>
      <c r="F517" s="7"/>
      <c r="G517" s="7"/>
      <c r="H517" s="7"/>
      <c r="I517" s="7"/>
      <c r="J517" s="7"/>
    </row>
    <row r="518" spans="1:10" hidden="1">
      <c r="A518" s="8" t="s">
        <v>1865</v>
      </c>
      <c r="B518" s="19"/>
      <c r="C518" s="7"/>
      <c r="D518" s="7"/>
      <c r="E518" s="7"/>
      <c r="F518" s="7"/>
      <c r="G518" s="7"/>
      <c r="H518" s="7"/>
      <c r="I518" s="7"/>
      <c r="J518" s="7"/>
    </row>
    <row r="519" spans="1:10" hidden="1">
      <c r="A519" s="8" t="s">
        <v>1866</v>
      </c>
      <c r="B519" s="19"/>
      <c r="C519" s="7"/>
      <c r="D519" s="7"/>
      <c r="E519" s="7"/>
      <c r="F519" s="7"/>
      <c r="G519" s="7"/>
      <c r="H519" s="7"/>
      <c r="I519" s="7"/>
      <c r="J519" s="7"/>
    </row>
    <row r="520" spans="1:10" hidden="1">
      <c r="A520" s="8" t="s">
        <v>1867</v>
      </c>
      <c r="B520" s="19"/>
      <c r="C520" s="7"/>
      <c r="D520" s="7"/>
      <c r="E520" s="7"/>
      <c r="F520" s="7"/>
      <c r="G520" s="7"/>
      <c r="H520" s="7"/>
      <c r="I520" s="7"/>
      <c r="J520" s="7"/>
    </row>
    <row r="521" spans="1:10" hidden="1">
      <c r="A521" s="8" t="s">
        <v>1868</v>
      </c>
      <c r="B521" s="19"/>
      <c r="C521" s="7"/>
      <c r="D521" s="7"/>
      <c r="E521" s="7"/>
      <c r="F521" s="7"/>
      <c r="G521" s="7"/>
      <c r="H521" s="7"/>
      <c r="I521" s="7"/>
      <c r="J521" s="7"/>
    </row>
    <row r="522" spans="1:10" hidden="1">
      <c r="A522" s="8" t="s">
        <v>1869</v>
      </c>
      <c r="B522" s="19"/>
      <c r="C522" s="7"/>
      <c r="D522" s="7"/>
      <c r="E522" s="7"/>
      <c r="F522" s="7"/>
      <c r="G522" s="7"/>
      <c r="H522" s="7"/>
      <c r="I522" s="7"/>
      <c r="J522" s="7"/>
    </row>
    <row r="523" spans="1:10" hidden="1">
      <c r="A523" s="8" t="s">
        <v>1870</v>
      </c>
      <c r="B523" s="19"/>
      <c r="C523" s="7"/>
      <c r="D523" s="7"/>
      <c r="E523" s="7"/>
      <c r="F523" s="7"/>
      <c r="G523" s="7"/>
      <c r="H523" s="7"/>
      <c r="I523" s="7"/>
      <c r="J523" s="7"/>
    </row>
    <row r="524" spans="1:10" hidden="1">
      <c r="A524" s="8" t="s">
        <v>1871</v>
      </c>
      <c r="B524" s="19"/>
      <c r="C524" s="7"/>
      <c r="D524" s="7"/>
      <c r="E524" s="7"/>
      <c r="F524" s="7"/>
      <c r="G524" s="7"/>
      <c r="H524" s="7"/>
      <c r="I524" s="7"/>
      <c r="J524" s="7"/>
    </row>
    <row r="525" spans="1:10" hidden="1">
      <c r="A525" s="8" t="s">
        <v>1872</v>
      </c>
      <c r="B525" s="19"/>
      <c r="C525" s="7"/>
      <c r="D525" s="7"/>
      <c r="E525" s="7"/>
      <c r="F525" s="7"/>
      <c r="G525" s="7"/>
      <c r="H525" s="7"/>
      <c r="I525" s="7"/>
      <c r="J525" s="7"/>
    </row>
    <row r="526" spans="1:10" hidden="1">
      <c r="A526" s="8" t="s">
        <v>1873</v>
      </c>
      <c r="B526" s="19"/>
      <c r="C526" s="7"/>
      <c r="D526" s="7"/>
      <c r="E526" s="7"/>
      <c r="F526" s="7"/>
      <c r="G526" s="7"/>
      <c r="H526" s="7"/>
      <c r="I526" s="7"/>
      <c r="J526" s="7"/>
    </row>
    <row r="527" spans="1:10" hidden="1">
      <c r="A527" s="8" t="s">
        <v>1874</v>
      </c>
      <c r="B527" s="19"/>
      <c r="C527" s="7"/>
      <c r="D527" s="7"/>
      <c r="E527" s="7"/>
      <c r="F527" s="7"/>
      <c r="G527" s="7"/>
      <c r="H527" s="7"/>
      <c r="I527" s="7"/>
      <c r="J527" s="7"/>
    </row>
    <row r="528" spans="1:10" hidden="1">
      <c r="A528" s="8" t="s">
        <v>1875</v>
      </c>
      <c r="B528" s="19"/>
      <c r="C528" s="7"/>
      <c r="D528" s="7"/>
      <c r="E528" s="7"/>
      <c r="F528" s="7"/>
      <c r="G528" s="7"/>
      <c r="H528" s="7"/>
      <c r="I528" s="7"/>
      <c r="J528" s="7"/>
    </row>
    <row r="529" spans="1:11" hidden="1">
      <c r="A529" s="8" t="s">
        <v>1876</v>
      </c>
      <c r="B529" s="19"/>
      <c r="C529" s="7"/>
      <c r="D529" s="7"/>
      <c r="E529" s="7"/>
      <c r="F529" s="7"/>
      <c r="G529" s="7"/>
      <c r="H529" s="7"/>
      <c r="I529" s="7"/>
      <c r="J529" s="7"/>
    </row>
    <row r="530" spans="1:11" s="25" customFormat="1">
      <c r="A530" s="17" t="s">
        <v>1877</v>
      </c>
      <c r="B530" s="18"/>
      <c r="C530" s="33">
        <f t="shared" ref="C530:J530" si="21">SUM(C531:C551)</f>
        <v>0</v>
      </c>
      <c r="D530" s="33">
        <f t="shared" si="21"/>
        <v>0</v>
      </c>
      <c r="E530" s="33">
        <f t="shared" si="21"/>
        <v>0</v>
      </c>
      <c r="F530" s="33">
        <f t="shared" si="21"/>
        <v>0</v>
      </c>
      <c r="G530" s="33">
        <f t="shared" si="21"/>
        <v>0</v>
      </c>
      <c r="H530" s="33">
        <f t="shared" si="21"/>
        <v>0</v>
      </c>
      <c r="I530" s="33">
        <f t="shared" si="21"/>
        <v>0</v>
      </c>
      <c r="J530" s="33">
        <f t="shared" si="21"/>
        <v>0</v>
      </c>
      <c r="K530" s="28"/>
    </row>
    <row r="531" spans="1:11" hidden="1">
      <c r="A531" s="8" t="s">
        <v>1878</v>
      </c>
      <c r="B531" s="19"/>
      <c r="C531" s="7"/>
      <c r="D531" s="7"/>
      <c r="E531" s="7"/>
      <c r="F531" s="7"/>
      <c r="G531" s="7"/>
      <c r="H531" s="7"/>
      <c r="I531" s="7"/>
      <c r="J531" s="7"/>
    </row>
    <row r="532" spans="1:11" hidden="1">
      <c r="A532" s="8" t="s">
        <v>1879</v>
      </c>
      <c r="B532" s="19"/>
      <c r="C532" s="7"/>
      <c r="D532" s="7"/>
      <c r="E532" s="7"/>
      <c r="F532" s="7"/>
      <c r="G532" s="7"/>
      <c r="H532" s="7"/>
      <c r="I532" s="7"/>
      <c r="J532" s="7"/>
    </row>
    <row r="533" spans="1:11" hidden="1">
      <c r="A533" s="8" t="s">
        <v>1880</v>
      </c>
      <c r="B533" s="19"/>
      <c r="C533" s="7"/>
      <c r="D533" s="7"/>
      <c r="E533" s="7"/>
      <c r="F533" s="7"/>
      <c r="G533" s="7"/>
      <c r="H533" s="7"/>
      <c r="I533" s="7"/>
      <c r="J533" s="7"/>
    </row>
    <row r="534" spans="1:11" hidden="1">
      <c r="A534" s="8" t="s">
        <v>1881</v>
      </c>
      <c r="B534" s="19"/>
      <c r="C534" s="7"/>
      <c r="D534" s="7"/>
      <c r="E534" s="7"/>
      <c r="F534" s="7"/>
      <c r="G534" s="7"/>
      <c r="H534" s="7"/>
      <c r="I534" s="7"/>
      <c r="J534" s="7"/>
    </row>
    <row r="535" spans="1:11" hidden="1">
      <c r="A535" s="8" t="s">
        <v>1882</v>
      </c>
      <c r="B535" s="19"/>
      <c r="C535" s="7"/>
      <c r="D535" s="7"/>
      <c r="E535" s="7"/>
      <c r="F535" s="7"/>
      <c r="G535" s="7"/>
      <c r="H535" s="7"/>
      <c r="I535" s="7"/>
      <c r="J535" s="7"/>
    </row>
    <row r="536" spans="1:11" hidden="1">
      <c r="A536" s="8" t="s">
        <v>1883</v>
      </c>
      <c r="B536" s="19"/>
      <c r="C536" s="7"/>
      <c r="D536" s="7"/>
      <c r="E536" s="7"/>
      <c r="F536" s="7"/>
      <c r="G536" s="7"/>
      <c r="H536" s="7"/>
      <c r="I536" s="7"/>
      <c r="J536" s="7"/>
    </row>
    <row r="537" spans="1:11" hidden="1">
      <c r="A537" s="8" t="s">
        <v>1884</v>
      </c>
      <c r="B537" s="19"/>
      <c r="C537" s="7"/>
      <c r="D537" s="7"/>
      <c r="E537" s="7"/>
      <c r="F537" s="7"/>
      <c r="G537" s="7"/>
      <c r="H537" s="7"/>
      <c r="I537" s="7"/>
      <c r="J537" s="7"/>
    </row>
    <row r="538" spans="1:11" hidden="1">
      <c r="A538" s="8" t="s">
        <v>1885</v>
      </c>
      <c r="B538" s="19"/>
      <c r="C538" s="7"/>
      <c r="D538" s="7"/>
      <c r="E538" s="7"/>
      <c r="F538" s="7"/>
      <c r="G538" s="7"/>
      <c r="H538" s="7"/>
      <c r="I538" s="7"/>
      <c r="J538" s="7"/>
    </row>
    <row r="539" spans="1:11" hidden="1">
      <c r="A539" s="8" t="s">
        <v>1886</v>
      </c>
      <c r="B539" s="19"/>
      <c r="C539" s="7"/>
      <c r="D539" s="7"/>
      <c r="E539" s="7"/>
      <c r="F539" s="7"/>
      <c r="G539" s="7"/>
      <c r="H539" s="7"/>
      <c r="I539" s="7"/>
      <c r="J539" s="7"/>
    </row>
    <row r="540" spans="1:11" hidden="1">
      <c r="A540" s="8" t="s">
        <v>1887</v>
      </c>
      <c r="B540" s="19"/>
      <c r="C540" s="7"/>
      <c r="D540" s="7"/>
      <c r="E540" s="7"/>
      <c r="F540" s="7"/>
      <c r="G540" s="7"/>
      <c r="H540" s="7"/>
      <c r="I540" s="7"/>
      <c r="J540" s="7"/>
    </row>
    <row r="541" spans="1:11" hidden="1">
      <c r="A541" s="8" t="s">
        <v>1888</v>
      </c>
      <c r="B541" s="19"/>
      <c r="C541" s="7"/>
      <c r="D541" s="7"/>
      <c r="E541" s="7"/>
      <c r="F541" s="7"/>
      <c r="G541" s="7"/>
      <c r="H541" s="7"/>
      <c r="I541" s="7"/>
      <c r="J541" s="7"/>
    </row>
    <row r="542" spans="1:11" hidden="1">
      <c r="A542" s="8" t="s">
        <v>1889</v>
      </c>
      <c r="B542" s="19"/>
      <c r="C542" s="7"/>
      <c r="D542" s="7"/>
      <c r="E542" s="7"/>
      <c r="F542" s="7"/>
      <c r="G542" s="7"/>
      <c r="H542" s="7"/>
      <c r="I542" s="7"/>
      <c r="J542" s="7"/>
    </row>
    <row r="543" spans="1:11" hidden="1">
      <c r="A543" s="8" t="s">
        <v>1890</v>
      </c>
      <c r="B543" s="19"/>
      <c r="C543" s="7"/>
      <c r="D543" s="7"/>
      <c r="E543" s="7"/>
      <c r="F543" s="7"/>
      <c r="G543" s="7"/>
      <c r="H543" s="7"/>
      <c r="I543" s="7"/>
      <c r="J543" s="7"/>
    </row>
    <row r="544" spans="1:11" hidden="1">
      <c r="A544" s="8" t="s">
        <v>1891</v>
      </c>
      <c r="B544" s="19"/>
      <c r="C544" s="7"/>
      <c r="D544" s="7"/>
      <c r="E544" s="7"/>
      <c r="F544" s="7"/>
      <c r="G544" s="7"/>
      <c r="H544" s="7"/>
      <c r="I544" s="7"/>
      <c r="J544" s="7"/>
    </row>
    <row r="545" spans="1:11" hidden="1">
      <c r="A545" s="8" t="s">
        <v>1892</v>
      </c>
      <c r="B545" s="19"/>
      <c r="C545" s="7"/>
      <c r="D545" s="7"/>
      <c r="E545" s="7"/>
      <c r="F545" s="7"/>
      <c r="G545" s="7"/>
      <c r="H545" s="7"/>
      <c r="I545" s="7"/>
      <c r="J545" s="7"/>
    </row>
    <row r="546" spans="1:11" hidden="1">
      <c r="A546" s="8" t="s">
        <v>1893</v>
      </c>
      <c r="B546" s="19"/>
      <c r="C546" s="7"/>
      <c r="D546" s="7"/>
      <c r="E546" s="7"/>
      <c r="F546" s="7"/>
      <c r="G546" s="7"/>
      <c r="H546" s="7"/>
      <c r="I546" s="7"/>
      <c r="J546" s="7"/>
    </row>
    <row r="547" spans="1:11" hidden="1">
      <c r="A547" s="8" t="s">
        <v>1894</v>
      </c>
      <c r="B547" s="19"/>
      <c r="C547" s="7"/>
      <c r="D547" s="7"/>
      <c r="E547" s="7"/>
      <c r="F547" s="7"/>
      <c r="G547" s="7"/>
      <c r="H547" s="7"/>
      <c r="I547" s="7"/>
      <c r="J547" s="7"/>
    </row>
    <row r="548" spans="1:11" hidden="1">
      <c r="A548" s="8" t="s">
        <v>1895</v>
      </c>
      <c r="B548" s="19"/>
      <c r="C548" s="7"/>
      <c r="D548" s="7"/>
      <c r="E548" s="7"/>
      <c r="F548" s="7"/>
      <c r="G548" s="7"/>
      <c r="H548" s="7"/>
      <c r="I548" s="7"/>
      <c r="J548" s="7"/>
    </row>
    <row r="549" spans="1:11" hidden="1">
      <c r="A549" s="8" t="s">
        <v>1896</v>
      </c>
      <c r="B549" s="19"/>
      <c r="C549" s="7"/>
      <c r="D549" s="7"/>
      <c r="E549" s="7"/>
      <c r="F549" s="7"/>
      <c r="G549" s="7"/>
      <c r="H549" s="7"/>
      <c r="I549" s="7"/>
      <c r="J549" s="7"/>
    </row>
    <row r="550" spans="1:11" hidden="1">
      <c r="A550" s="8" t="s">
        <v>1897</v>
      </c>
      <c r="B550" s="19"/>
      <c r="C550" s="7"/>
      <c r="D550" s="7"/>
      <c r="E550" s="7"/>
      <c r="F550" s="7"/>
      <c r="G550" s="7"/>
      <c r="H550" s="7"/>
      <c r="I550" s="7"/>
      <c r="J550" s="7"/>
    </row>
    <row r="551" spans="1:11" hidden="1">
      <c r="A551" s="8" t="s">
        <v>1898</v>
      </c>
      <c r="B551" s="19"/>
      <c r="C551" s="7"/>
      <c r="D551" s="7"/>
      <c r="E551" s="7"/>
      <c r="F551" s="7"/>
      <c r="G551" s="7"/>
      <c r="H551" s="7"/>
      <c r="I551" s="7"/>
      <c r="J551" s="7"/>
    </row>
    <row r="552" spans="1:11" s="25" customFormat="1">
      <c r="A552" s="17" t="s">
        <v>1899</v>
      </c>
      <c r="B552" s="18"/>
      <c r="C552" s="33">
        <f t="shared" ref="C552:J552" si="22">SUM(C553:C575)</f>
        <v>0</v>
      </c>
      <c r="D552" s="33">
        <f t="shared" si="22"/>
        <v>0</v>
      </c>
      <c r="E552" s="33">
        <f t="shared" si="22"/>
        <v>0</v>
      </c>
      <c r="F552" s="33">
        <f t="shared" si="22"/>
        <v>0</v>
      </c>
      <c r="G552" s="33">
        <f t="shared" si="22"/>
        <v>0</v>
      </c>
      <c r="H552" s="33">
        <f t="shared" si="22"/>
        <v>0</v>
      </c>
      <c r="I552" s="33">
        <f t="shared" si="22"/>
        <v>0</v>
      </c>
      <c r="J552" s="33">
        <f t="shared" si="22"/>
        <v>0</v>
      </c>
      <c r="K552" s="28"/>
    </row>
    <row r="553" spans="1:11" hidden="1">
      <c r="A553" s="8" t="s">
        <v>1900</v>
      </c>
      <c r="B553" s="19"/>
      <c r="C553" s="7"/>
      <c r="D553" s="7"/>
      <c r="E553" s="7"/>
      <c r="F553" s="7"/>
      <c r="G553" s="7"/>
      <c r="H553" s="7"/>
      <c r="I553" s="7"/>
      <c r="J553" s="7"/>
    </row>
    <row r="554" spans="1:11" hidden="1">
      <c r="A554" s="8" t="s">
        <v>1901</v>
      </c>
      <c r="B554" s="19"/>
      <c r="C554" s="7"/>
      <c r="D554" s="7"/>
      <c r="E554" s="7"/>
      <c r="F554" s="7"/>
      <c r="G554" s="7"/>
      <c r="H554" s="7"/>
      <c r="I554" s="7"/>
      <c r="J554" s="7"/>
    </row>
    <row r="555" spans="1:11" hidden="1">
      <c r="A555" s="8" t="s">
        <v>1902</v>
      </c>
      <c r="B555" s="19"/>
      <c r="C555" s="7"/>
      <c r="D555" s="7"/>
      <c r="E555" s="7"/>
      <c r="F555" s="7"/>
      <c r="G555" s="7"/>
      <c r="H555" s="7"/>
      <c r="I555" s="7"/>
      <c r="J555" s="7"/>
    </row>
    <row r="556" spans="1:11" hidden="1">
      <c r="A556" s="8" t="s">
        <v>1903</v>
      </c>
      <c r="B556" s="19"/>
      <c r="C556" s="7"/>
      <c r="D556" s="7"/>
      <c r="E556" s="7"/>
      <c r="F556" s="7"/>
      <c r="G556" s="7"/>
      <c r="H556" s="7"/>
      <c r="I556" s="7"/>
      <c r="J556" s="7"/>
    </row>
    <row r="557" spans="1:11" hidden="1">
      <c r="A557" s="8" t="s">
        <v>1904</v>
      </c>
      <c r="B557" s="19"/>
      <c r="C557" s="7"/>
      <c r="D557" s="7"/>
      <c r="E557" s="7"/>
      <c r="F557" s="7"/>
      <c r="G557" s="7"/>
      <c r="H557" s="7"/>
      <c r="I557" s="7"/>
      <c r="J557" s="7"/>
    </row>
    <row r="558" spans="1:11" hidden="1">
      <c r="A558" s="8" t="s">
        <v>1905</v>
      </c>
      <c r="B558" s="19"/>
      <c r="C558" s="7"/>
      <c r="D558" s="7"/>
      <c r="E558" s="7"/>
      <c r="F558" s="7"/>
      <c r="G558" s="7"/>
      <c r="H558" s="7"/>
      <c r="I558" s="7"/>
      <c r="J558" s="7"/>
    </row>
    <row r="559" spans="1:11" hidden="1">
      <c r="A559" s="8" t="s">
        <v>1906</v>
      </c>
      <c r="B559" s="19"/>
      <c r="C559" s="7"/>
      <c r="D559" s="7"/>
      <c r="E559" s="7"/>
      <c r="F559" s="7"/>
      <c r="G559" s="7"/>
      <c r="H559" s="7"/>
      <c r="I559" s="7"/>
      <c r="J559" s="7"/>
    </row>
    <row r="560" spans="1:11" hidden="1">
      <c r="A560" s="8" t="s">
        <v>1907</v>
      </c>
      <c r="B560" s="19"/>
      <c r="C560" s="7"/>
      <c r="D560" s="7"/>
      <c r="E560" s="7"/>
      <c r="F560" s="7"/>
      <c r="G560" s="7"/>
      <c r="H560" s="7"/>
      <c r="I560" s="7"/>
      <c r="J560" s="7"/>
    </row>
    <row r="561" spans="1:11" hidden="1">
      <c r="A561" s="8" t="s">
        <v>1908</v>
      </c>
      <c r="B561" s="19"/>
      <c r="C561" s="7"/>
      <c r="D561" s="7"/>
      <c r="E561" s="7"/>
      <c r="F561" s="7"/>
      <c r="G561" s="7"/>
      <c r="H561" s="7"/>
      <c r="I561" s="7"/>
      <c r="J561" s="7"/>
    </row>
    <row r="562" spans="1:11" hidden="1">
      <c r="A562" s="8" t="s">
        <v>1909</v>
      </c>
      <c r="B562" s="19"/>
      <c r="C562" s="7"/>
      <c r="D562" s="7"/>
      <c r="E562" s="7"/>
      <c r="F562" s="7"/>
      <c r="G562" s="7"/>
      <c r="H562" s="7"/>
      <c r="I562" s="7"/>
      <c r="J562" s="7"/>
    </row>
    <row r="563" spans="1:11" hidden="1">
      <c r="A563" s="8" t="s">
        <v>1910</v>
      </c>
      <c r="B563" s="19"/>
      <c r="C563" s="7"/>
      <c r="D563" s="7"/>
      <c r="E563" s="7"/>
      <c r="F563" s="7"/>
      <c r="G563" s="7"/>
      <c r="H563" s="7"/>
      <c r="I563" s="7"/>
      <c r="J563" s="7"/>
    </row>
    <row r="564" spans="1:11" hidden="1">
      <c r="A564" s="8" t="s">
        <v>1911</v>
      </c>
      <c r="B564" s="19"/>
      <c r="C564" s="7"/>
      <c r="D564" s="7"/>
      <c r="E564" s="7"/>
      <c r="F564" s="7"/>
      <c r="G564" s="7"/>
      <c r="H564" s="7"/>
      <c r="I564" s="7"/>
      <c r="J564" s="7"/>
    </row>
    <row r="565" spans="1:11" hidden="1">
      <c r="A565" s="8" t="s">
        <v>1912</v>
      </c>
      <c r="B565" s="19"/>
      <c r="C565" s="7"/>
      <c r="D565" s="7"/>
      <c r="E565" s="7"/>
      <c r="F565" s="7"/>
      <c r="G565" s="7"/>
      <c r="H565" s="7"/>
      <c r="I565" s="7"/>
      <c r="J565" s="7"/>
    </row>
    <row r="566" spans="1:11" hidden="1">
      <c r="A566" s="8" t="s">
        <v>1913</v>
      </c>
      <c r="B566" s="19"/>
      <c r="C566" s="7"/>
      <c r="D566" s="7"/>
      <c r="E566" s="7"/>
      <c r="F566" s="7"/>
      <c r="G566" s="7"/>
      <c r="H566" s="7"/>
      <c r="I566" s="7"/>
      <c r="J566" s="7"/>
    </row>
    <row r="567" spans="1:11" hidden="1">
      <c r="A567" s="8" t="s">
        <v>1914</v>
      </c>
      <c r="B567" s="19"/>
      <c r="C567" s="7"/>
      <c r="D567" s="7"/>
      <c r="E567" s="7"/>
      <c r="F567" s="7"/>
      <c r="G567" s="7"/>
      <c r="H567" s="7"/>
      <c r="I567" s="7"/>
      <c r="J567" s="7"/>
    </row>
    <row r="568" spans="1:11" hidden="1">
      <c r="A568" s="8" t="s">
        <v>1915</v>
      </c>
      <c r="B568" s="19"/>
      <c r="C568" s="7"/>
      <c r="D568" s="7"/>
      <c r="E568" s="7"/>
      <c r="F568" s="7"/>
      <c r="G568" s="7"/>
      <c r="H568" s="7"/>
      <c r="I568" s="7"/>
      <c r="J568" s="7"/>
    </row>
    <row r="569" spans="1:11" hidden="1">
      <c r="A569" s="8" t="s">
        <v>1916</v>
      </c>
      <c r="B569" s="19"/>
      <c r="C569" s="7"/>
      <c r="D569" s="7"/>
      <c r="E569" s="7"/>
      <c r="F569" s="7"/>
      <c r="G569" s="7"/>
      <c r="H569" s="7"/>
      <c r="I569" s="7"/>
      <c r="J569" s="7"/>
    </row>
    <row r="570" spans="1:11" hidden="1">
      <c r="A570" s="8" t="s">
        <v>1917</v>
      </c>
      <c r="B570" s="19"/>
      <c r="C570" s="7"/>
      <c r="D570" s="7"/>
      <c r="E570" s="7"/>
      <c r="F570" s="7"/>
      <c r="G570" s="7"/>
      <c r="H570" s="7"/>
      <c r="I570" s="7"/>
      <c r="J570" s="7"/>
    </row>
    <row r="571" spans="1:11" hidden="1">
      <c r="A571" s="8" t="s">
        <v>1918</v>
      </c>
      <c r="B571" s="19"/>
      <c r="C571" s="7"/>
      <c r="D571" s="7"/>
      <c r="E571" s="7"/>
      <c r="F571" s="7"/>
      <c r="G571" s="7"/>
      <c r="H571" s="7"/>
      <c r="I571" s="7"/>
      <c r="J571" s="7"/>
    </row>
    <row r="572" spans="1:11" hidden="1">
      <c r="A572" s="8" t="s">
        <v>1919</v>
      </c>
      <c r="B572" s="19"/>
      <c r="C572" s="7"/>
      <c r="D572" s="7"/>
      <c r="E572" s="7"/>
      <c r="F572" s="7"/>
      <c r="G572" s="7"/>
      <c r="H572" s="7"/>
      <c r="I572" s="7"/>
      <c r="J572" s="7"/>
    </row>
    <row r="573" spans="1:11" hidden="1">
      <c r="A573" s="8" t="s">
        <v>1920</v>
      </c>
      <c r="B573" s="19"/>
      <c r="C573" s="7"/>
      <c r="D573" s="7"/>
      <c r="E573" s="7"/>
      <c r="F573" s="7"/>
      <c r="G573" s="7"/>
      <c r="H573" s="7"/>
      <c r="I573" s="7"/>
      <c r="J573" s="7"/>
    </row>
    <row r="574" spans="1:11" hidden="1">
      <c r="A574" s="8" t="s">
        <v>1921</v>
      </c>
      <c r="B574" s="19"/>
      <c r="C574" s="7"/>
      <c r="D574" s="7"/>
      <c r="E574" s="7"/>
      <c r="F574" s="7"/>
      <c r="G574" s="7"/>
      <c r="H574" s="7"/>
      <c r="I574" s="7"/>
      <c r="J574" s="7"/>
    </row>
    <row r="575" spans="1:11" hidden="1">
      <c r="A575" s="8" t="s">
        <v>1922</v>
      </c>
      <c r="B575" s="19"/>
      <c r="C575" s="7"/>
      <c r="D575" s="7"/>
      <c r="E575" s="7"/>
      <c r="F575" s="7"/>
      <c r="G575" s="7"/>
      <c r="H575" s="7"/>
      <c r="I575" s="7"/>
      <c r="J575" s="7"/>
    </row>
    <row r="576" spans="1:11" s="25" customFormat="1">
      <c r="A576" s="17" t="s">
        <v>1923</v>
      </c>
      <c r="B576" s="18"/>
      <c r="C576" s="33">
        <f t="shared" ref="C576:J576" si="23">SUM(C577:C591)</f>
        <v>0</v>
      </c>
      <c r="D576" s="33">
        <f t="shared" si="23"/>
        <v>0</v>
      </c>
      <c r="E576" s="33">
        <f t="shared" si="23"/>
        <v>0</v>
      </c>
      <c r="F576" s="33">
        <f t="shared" si="23"/>
        <v>0</v>
      </c>
      <c r="G576" s="33">
        <f t="shared" si="23"/>
        <v>0</v>
      </c>
      <c r="H576" s="33">
        <f t="shared" si="23"/>
        <v>0</v>
      </c>
      <c r="I576" s="33">
        <f t="shared" si="23"/>
        <v>0</v>
      </c>
      <c r="J576" s="33">
        <f t="shared" si="23"/>
        <v>0</v>
      </c>
      <c r="K576" s="28"/>
    </row>
    <row r="577" spans="1:11" hidden="1">
      <c r="A577" s="8" t="s">
        <v>1924</v>
      </c>
      <c r="B577" s="19"/>
      <c r="C577" s="7"/>
      <c r="D577" s="7"/>
      <c r="E577" s="7"/>
      <c r="F577" s="7"/>
      <c r="G577" s="7"/>
      <c r="H577" s="7"/>
      <c r="I577" s="7"/>
      <c r="J577" s="7"/>
    </row>
    <row r="578" spans="1:11" hidden="1">
      <c r="A578" s="8" t="s">
        <v>1925</v>
      </c>
      <c r="B578" s="19"/>
      <c r="C578" s="7"/>
      <c r="D578" s="7"/>
      <c r="E578" s="7"/>
      <c r="F578" s="7"/>
      <c r="G578" s="7"/>
      <c r="H578" s="7"/>
      <c r="I578" s="7"/>
      <c r="J578" s="7"/>
    </row>
    <row r="579" spans="1:11" hidden="1">
      <c r="A579" s="8" t="s">
        <v>1926</v>
      </c>
      <c r="B579" s="19"/>
      <c r="C579" s="7"/>
      <c r="D579" s="7"/>
      <c r="E579" s="7"/>
      <c r="F579" s="7"/>
      <c r="G579" s="7"/>
      <c r="H579" s="7"/>
      <c r="I579" s="7"/>
      <c r="J579" s="7"/>
    </row>
    <row r="580" spans="1:11" hidden="1">
      <c r="A580" s="8" t="s">
        <v>1927</v>
      </c>
      <c r="B580" s="19"/>
      <c r="C580" s="7"/>
      <c r="D580" s="7"/>
      <c r="E580" s="7"/>
      <c r="F580" s="7"/>
      <c r="G580" s="7"/>
      <c r="H580" s="7"/>
      <c r="I580" s="7"/>
      <c r="J580" s="7"/>
    </row>
    <row r="581" spans="1:11" hidden="1">
      <c r="A581" s="8" t="s">
        <v>1928</v>
      </c>
      <c r="B581" s="19"/>
      <c r="C581" s="7"/>
      <c r="D581" s="7"/>
      <c r="E581" s="7"/>
      <c r="F581" s="7"/>
      <c r="G581" s="7"/>
      <c r="H581" s="7"/>
      <c r="I581" s="7"/>
      <c r="J581" s="7"/>
    </row>
    <row r="582" spans="1:11" hidden="1">
      <c r="A582" s="8" t="s">
        <v>1929</v>
      </c>
      <c r="B582" s="19"/>
      <c r="C582" s="7"/>
      <c r="D582" s="7"/>
      <c r="E582" s="7"/>
      <c r="F582" s="7"/>
      <c r="G582" s="7"/>
      <c r="H582" s="7"/>
      <c r="I582" s="7"/>
      <c r="J582" s="7"/>
    </row>
    <row r="583" spans="1:11" hidden="1">
      <c r="A583" s="8" t="s">
        <v>1930</v>
      </c>
      <c r="B583" s="19"/>
      <c r="C583" s="7"/>
      <c r="D583" s="7"/>
      <c r="E583" s="7"/>
      <c r="F583" s="7"/>
      <c r="G583" s="7"/>
      <c r="H583" s="7"/>
      <c r="I583" s="7"/>
      <c r="J583" s="7"/>
    </row>
    <row r="584" spans="1:11" hidden="1">
      <c r="A584" s="8" t="s">
        <v>1931</v>
      </c>
      <c r="B584" s="19"/>
      <c r="C584" s="7"/>
      <c r="D584" s="7"/>
      <c r="E584" s="7"/>
      <c r="F584" s="7"/>
      <c r="G584" s="7"/>
      <c r="H584" s="7"/>
      <c r="I584" s="7"/>
      <c r="J584" s="7"/>
    </row>
    <row r="585" spans="1:11" hidden="1">
      <c r="A585" s="8" t="s">
        <v>1932</v>
      </c>
      <c r="B585" s="19"/>
      <c r="C585" s="7"/>
      <c r="D585" s="7"/>
      <c r="E585" s="7"/>
      <c r="F585" s="7"/>
      <c r="G585" s="7"/>
      <c r="H585" s="7"/>
      <c r="I585" s="7"/>
      <c r="J585" s="7"/>
    </row>
    <row r="586" spans="1:11" hidden="1">
      <c r="A586" s="8" t="s">
        <v>1933</v>
      </c>
      <c r="B586" s="19"/>
      <c r="C586" s="7"/>
      <c r="D586" s="7"/>
      <c r="E586" s="7"/>
      <c r="F586" s="7"/>
      <c r="G586" s="7"/>
      <c r="H586" s="7"/>
      <c r="I586" s="7"/>
      <c r="J586" s="7"/>
    </row>
    <row r="587" spans="1:11" hidden="1">
      <c r="A587" s="8" t="s">
        <v>1934</v>
      </c>
      <c r="B587" s="19"/>
      <c r="C587" s="7"/>
      <c r="D587" s="7"/>
      <c r="E587" s="7"/>
      <c r="F587" s="7"/>
      <c r="G587" s="7"/>
      <c r="H587" s="7"/>
      <c r="I587" s="7"/>
      <c r="J587" s="7"/>
    </row>
    <row r="588" spans="1:11" hidden="1">
      <c r="A588" s="8" t="s">
        <v>1935</v>
      </c>
      <c r="B588" s="19"/>
      <c r="C588" s="7"/>
      <c r="D588" s="7"/>
      <c r="E588" s="7"/>
      <c r="F588" s="7"/>
      <c r="G588" s="7"/>
      <c r="H588" s="7"/>
      <c r="I588" s="7"/>
      <c r="J588" s="7"/>
    </row>
    <row r="589" spans="1:11" hidden="1">
      <c r="A589" s="8" t="s">
        <v>1936</v>
      </c>
      <c r="B589" s="19"/>
      <c r="C589" s="7"/>
      <c r="D589" s="7"/>
      <c r="E589" s="7"/>
      <c r="F589" s="7"/>
      <c r="G589" s="7"/>
      <c r="H589" s="7"/>
      <c r="I589" s="7"/>
      <c r="J589" s="7"/>
    </row>
    <row r="590" spans="1:11" hidden="1">
      <c r="A590" s="8" t="s">
        <v>1937</v>
      </c>
      <c r="B590" s="19"/>
      <c r="C590" s="7"/>
      <c r="D590" s="7"/>
      <c r="E590" s="7"/>
      <c r="F590" s="7"/>
      <c r="G590" s="7"/>
      <c r="H590" s="7"/>
      <c r="I590" s="7"/>
      <c r="J590" s="7"/>
    </row>
    <row r="591" spans="1:11" hidden="1">
      <c r="A591" s="8" t="s">
        <v>1938</v>
      </c>
      <c r="B591" s="19"/>
      <c r="C591" s="7"/>
      <c r="D591" s="7"/>
      <c r="E591" s="7"/>
      <c r="F591" s="7"/>
      <c r="G591" s="7"/>
      <c r="H591" s="7"/>
      <c r="I591" s="7"/>
      <c r="J591" s="7"/>
    </row>
    <row r="592" spans="1:11" s="25" customFormat="1">
      <c r="A592" s="17" t="s">
        <v>1939</v>
      </c>
      <c r="B592" s="18"/>
      <c r="C592" s="33">
        <f t="shared" ref="C592:J592" si="24">SUM(C593:C616)</f>
        <v>0</v>
      </c>
      <c r="D592" s="33">
        <f t="shared" si="24"/>
        <v>0</v>
      </c>
      <c r="E592" s="33">
        <f t="shared" si="24"/>
        <v>0</v>
      </c>
      <c r="F592" s="33">
        <f t="shared" si="24"/>
        <v>0</v>
      </c>
      <c r="G592" s="33">
        <f t="shared" si="24"/>
        <v>0</v>
      </c>
      <c r="H592" s="33">
        <f t="shared" si="24"/>
        <v>0</v>
      </c>
      <c r="I592" s="33">
        <f t="shared" si="24"/>
        <v>0</v>
      </c>
      <c r="J592" s="33">
        <f t="shared" si="24"/>
        <v>0</v>
      </c>
      <c r="K592" s="28"/>
    </row>
    <row r="593" spans="1:10" hidden="1">
      <c r="A593" s="8" t="s">
        <v>1940</v>
      </c>
      <c r="B593" s="19"/>
      <c r="C593" s="7"/>
      <c r="D593" s="7"/>
      <c r="E593" s="7"/>
      <c r="F593" s="7"/>
      <c r="G593" s="7"/>
      <c r="H593" s="7"/>
      <c r="I593" s="7"/>
      <c r="J593" s="7"/>
    </row>
    <row r="594" spans="1:10" hidden="1">
      <c r="A594" s="8" t="s">
        <v>1941</v>
      </c>
      <c r="B594" s="19"/>
      <c r="C594" s="7"/>
      <c r="D594" s="7"/>
      <c r="E594" s="7"/>
      <c r="F594" s="7"/>
      <c r="G594" s="7"/>
      <c r="H594" s="7"/>
      <c r="I594" s="7"/>
      <c r="J594" s="7"/>
    </row>
    <row r="595" spans="1:10" hidden="1">
      <c r="A595" s="8" t="s">
        <v>1942</v>
      </c>
      <c r="B595" s="19"/>
      <c r="C595" s="7"/>
      <c r="D595" s="7"/>
      <c r="E595" s="7"/>
      <c r="F595" s="7"/>
      <c r="G595" s="7"/>
      <c r="H595" s="7"/>
      <c r="I595" s="7"/>
      <c r="J595" s="7"/>
    </row>
    <row r="596" spans="1:10" hidden="1">
      <c r="A596" s="8" t="s">
        <v>1943</v>
      </c>
      <c r="B596" s="19"/>
      <c r="C596" s="7"/>
      <c r="D596" s="7"/>
      <c r="E596" s="7"/>
      <c r="F596" s="7"/>
      <c r="G596" s="7"/>
      <c r="H596" s="7"/>
      <c r="I596" s="7"/>
      <c r="J596" s="7"/>
    </row>
    <row r="597" spans="1:10" hidden="1">
      <c r="A597" s="8" t="s">
        <v>1944</v>
      </c>
      <c r="B597" s="19"/>
      <c r="C597" s="7"/>
      <c r="D597" s="7"/>
      <c r="E597" s="7"/>
      <c r="F597" s="7"/>
      <c r="G597" s="7"/>
      <c r="H597" s="7"/>
      <c r="I597" s="7"/>
      <c r="J597" s="7"/>
    </row>
    <row r="598" spans="1:10" hidden="1">
      <c r="A598" s="8" t="s">
        <v>1945</v>
      </c>
      <c r="B598" s="19"/>
      <c r="C598" s="7"/>
      <c r="D598" s="7"/>
      <c r="E598" s="7"/>
      <c r="F598" s="7"/>
      <c r="G598" s="7"/>
      <c r="H598" s="7"/>
      <c r="I598" s="7"/>
      <c r="J598" s="7"/>
    </row>
    <row r="599" spans="1:10" hidden="1">
      <c r="A599" s="8" t="s">
        <v>1946</v>
      </c>
      <c r="B599" s="19"/>
      <c r="C599" s="7"/>
      <c r="D599" s="7"/>
      <c r="E599" s="7"/>
      <c r="F599" s="7"/>
      <c r="G599" s="7"/>
      <c r="H599" s="7"/>
      <c r="I599" s="7"/>
      <c r="J599" s="7"/>
    </row>
    <row r="600" spans="1:10" hidden="1">
      <c r="A600" s="8" t="s">
        <v>1947</v>
      </c>
      <c r="B600" s="19"/>
      <c r="C600" s="7"/>
      <c r="D600" s="7"/>
      <c r="E600" s="7"/>
      <c r="F600" s="7"/>
      <c r="G600" s="7"/>
      <c r="H600" s="7"/>
      <c r="I600" s="7"/>
      <c r="J600" s="7"/>
    </row>
    <row r="601" spans="1:10" hidden="1">
      <c r="A601" s="8" t="s">
        <v>1948</v>
      </c>
      <c r="B601" s="19"/>
      <c r="C601" s="7"/>
      <c r="D601" s="7"/>
      <c r="E601" s="7"/>
      <c r="F601" s="7"/>
      <c r="G601" s="7"/>
      <c r="H601" s="7"/>
      <c r="I601" s="7"/>
      <c r="J601" s="7"/>
    </row>
    <row r="602" spans="1:10" hidden="1">
      <c r="A602" s="8" t="s">
        <v>1949</v>
      </c>
      <c r="B602" s="19"/>
      <c r="C602" s="7"/>
      <c r="D602" s="7"/>
      <c r="E602" s="7"/>
      <c r="F602" s="7"/>
      <c r="G602" s="7"/>
      <c r="H602" s="7"/>
      <c r="I602" s="7"/>
      <c r="J602" s="7"/>
    </row>
    <row r="603" spans="1:10" hidden="1">
      <c r="A603" s="8" t="s">
        <v>1950</v>
      </c>
      <c r="B603" s="19"/>
      <c r="C603" s="7"/>
      <c r="D603" s="7"/>
      <c r="E603" s="7"/>
      <c r="F603" s="7"/>
      <c r="G603" s="7"/>
      <c r="H603" s="7"/>
      <c r="I603" s="7"/>
      <c r="J603" s="7"/>
    </row>
    <row r="604" spans="1:10" hidden="1">
      <c r="A604" s="8" t="s">
        <v>1951</v>
      </c>
      <c r="B604" s="19"/>
      <c r="C604" s="7"/>
      <c r="D604" s="7"/>
      <c r="E604" s="7"/>
      <c r="F604" s="7"/>
      <c r="G604" s="7"/>
      <c r="H604" s="7"/>
      <c r="I604" s="7"/>
      <c r="J604" s="7"/>
    </row>
    <row r="605" spans="1:10" hidden="1">
      <c r="A605" s="8" t="s">
        <v>1952</v>
      </c>
      <c r="B605" s="19"/>
      <c r="C605" s="7"/>
      <c r="D605" s="7"/>
      <c r="E605" s="7"/>
      <c r="F605" s="7"/>
      <c r="G605" s="7"/>
      <c r="H605" s="7"/>
      <c r="I605" s="7"/>
      <c r="J605" s="7"/>
    </row>
    <row r="606" spans="1:10" hidden="1">
      <c r="A606" s="8" t="s">
        <v>1953</v>
      </c>
      <c r="B606" s="19"/>
      <c r="C606" s="7"/>
      <c r="D606" s="7"/>
      <c r="E606" s="7"/>
      <c r="F606" s="7"/>
      <c r="G606" s="7"/>
      <c r="H606" s="7"/>
      <c r="I606" s="7"/>
      <c r="J606" s="7"/>
    </row>
    <row r="607" spans="1:10" hidden="1">
      <c r="A607" s="8" t="s">
        <v>1954</v>
      </c>
      <c r="B607" s="19"/>
      <c r="C607" s="7"/>
      <c r="D607" s="7"/>
      <c r="E607" s="7"/>
      <c r="F607" s="7"/>
      <c r="G607" s="7"/>
      <c r="H607" s="7"/>
      <c r="I607" s="7"/>
      <c r="J607" s="7"/>
    </row>
    <row r="608" spans="1:10" hidden="1">
      <c r="A608" s="8" t="s">
        <v>1955</v>
      </c>
      <c r="B608" s="19"/>
      <c r="C608" s="7"/>
      <c r="D608" s="7"/>
      <c r="E608" s="7"/>
      <c r="F608" s="7"/>
      <c r="G608" s="7"/>
      <c r="H608" s="7"/>
      <c r="I608" s="7"/>
      <c r="J608" s="7"/>
    </row>
    <row r="609" spans="1:11" hidden="1">
      <c r="A609" s="8" t="s">
        <v>1956</v>
      </c>
      <c r="B609" s="19"/>
      <c r="C609" s="7"/>
      <c r="D609" s="7"/>
      <c r="E609" s="7"/>
      <c r="F609" s="7"/>
      <c r="G609" s="7"/>
      <c r="H609" s="7"/>
      <c r="I609" s="7"/>
      <c r="J609" s="7"/>
    </row>
    <row r="610" spans="1:11" hidden="1">
      <c r="A610" s="8" t="s">
        <v>1957</v>
      </c>
      <c r="B610" s="19"/>
      <c r="C610" s="7"/>
      <c r="D610" s="7"/>
      <c r="E610" s="7"/>
      <c r="F610" s="7"/>
      <c r="G610" s="7"/>
      <c r="H610" s="7"/>
      <c r="I610" s="7"/>
      <c r="J610" s="7"/>
    </row>
    <row r="611" spans="1:11" hidden="1">
      <c r="A611" s="8" t="s">
        <v>1958</v>
      </c>
      <c r="B611" s="19"/>
      <c r="C611" s="7"/>
      <c r="D611" s="7"/>
      <c r="E611" s="7"/>
      <c r="F611" s="7"/>
      <c r="G611" s="7"/>
      <c r="H611" s="7"/>
      <c r="I611" s="7"/>
      <c r="J611" s="7"/>
    </row>
    <row r="612" spans="1:11" hidden="1">
      <c r="A612" s="8" t="s">
        <v>1959</v>
      </c>
      <c r="B612" s="19"/>
      <c r="C612" s="7"/>
      <c r="D612" s="7"/>
      <c r="E612" s="7"/>
      <c r="F612" s="7"/>
      <c r="G612" s="7"/>
      <c r="H612" s="7"/>
      <c r="I612" s="7"/>
      <c r="J612" s="7"/>
    </row>
    <row r="613" spans="1:11" hidden="1">
      <c r="A613" s="8" t="s">
        <v>1960</v>
      </c>
      <c r="B613" s="19"/>
      <c r="C613" s="7"/>
      <c r="D613" s="7"/>
      <c r="E613" s="7"/>
      <c r="F613" s="7"/>
      <c r="G613" s="7"/>
      <c r="H613" s="7"/>
      <c r="I613" s="7"/>
      <c r="J613" s="7"/>
    </row>
    <row r="614" spans="1:11" hidden="1">
      <c r="A614" s="8" t="s">
        <v>1961</v>
      </c>
      <c r="B614" s="19"/>
      <c r="C614" s="7"/>
      <c r="D614" s="7"/>
      <c r="E614" s="7"/>
      <c r="F614" s="7"/>
      <c r="G614" s="7"/>
      <c r="H614" s="7"/>
      <c r="I614" s="7"/>
      <c r="J614" s="7"/>
    </row>
    <row r="615" spans="1:11" hidden="1">
      <c r="A615" s="8" t="s">
        <v>1962</v>
      </c>
      <c r="B615" s="19"/>
      <c r="C615" s="7"/>
      <c r="D615" s="7"/>
      <c r="E615" s="7"/>
      <c r="F615" s="7"/>
      <c r="G615" s="7"/>
      <c r="H615" s="7"/>
      <c r="I615" s="7"/>
      <c r="J615" s="7"/>
    </row>
    <row r="616" spans="1:11" hidden="1">
      <c r="A616" s="8" t="s">
        <v>1963</v>
      </c>
      <c r="B616" s="19"/>
      <c r="C616" s="7"/>
      <c r="D616" s="7"/>
      <c r="E616" s="7"/>
      <c r="F616" s="7"/>
      <c r="G616" s="7"/>
      <c r="H616" s="7"/>
      <c r="I616" s="7"/>
      <c r="J616" s="7"/>
    </row>
    <row r="617" spans="1:11" s="25" customFormat="1">
      <c r="A617" s="20" t="s">
        <v>6</v>
      </c>
      <c r="B617" s="21"/>
      <c r="C617" s="34">
        <f t="shared" ref="C617:J617" si="25">C6+C36+C54+C101+C125+C151+C165+C194+C212+C241+C265+C281+C311+C322+C347+C381+C413+C432+C453+C471+C509+C530+C552+C576+C592</f>
        <v>277</v>
      </c>
      <c r="D617" s="34">
        <f t="shared" si="25"/>
        <v>3194</v>
      </c>
      <c r="E617" s="34">
        <f t="shared" si="25"/>
        <v>3153</v>
      </c>
      <c r="F617" s="34">
        <f t="shared" si="25"/>
        <v>318</v>
      </c>
      <c r="G617" s="34">
        <f t="shared" si="25"/>
        <v>1164.0225</v>
      </c>
      <c r="H617" s="34">
        <f t="shared" si="25"/>
        <v>8218.7016666666204</v>
      </c>
      <c r="I617" s="34">
        <f t="shared" si="25"/>
        <v>7981.2336666666197</v>
      </c>
      <c r="J617" s="34">
        <f t="shared" si="25"/>
        <v>1401.4905000000001</v>
      </c>
      <c r="K617" s="28"/>
    </row>
    <row r="618" spans="1:11" s="25" customFormat="1">
      <c r="A618" s="6" t="s">
        <v>1346</v>
      </c>
      <c r="B618" s="16"/>
      <c r="C618" s="32"/>
      <c r="D618" s="32"/>
      <c r="E618" s="32"/>
      <c r="F618" s="32"/>
      <c r="G618" s="32"/>
      <c r="H618" s="32"/>
      <c r="I618" s="32"/>
      <c r="J618" s="32"/>
      <c r="K618" s="28"/>
    </row>
    <row r="619" spans="1:11" hidden="1">
      <c r="A619" s="8" t="s">
        <v>1980</v>
      </c>
      <c r="B619" s="19"/>
      <c r="C619" s="7"/>
      <c r="D619" s="7"/>
      <c r="E619" s="7"/>
      <c r="F619" s="7"/>
      <c r="G619" s="7"/>
      <c r="H619" s="7"/>
      <c r="I619" s="7"/>
      <c r="J619" s="7"/>
    </row>
    <row r="620" spans="1:11" hidden="1">
      <c r="A620" s="8" t="s">
        <v>1981</v>
      </c>
      <c r="B620" s="19"/>
      <c r="C620" s="7"/>
      <c r="D620" s="7"/>
      <c r="E620" s="7"/>
      <c r="F620" s="7"/>
      <c r="G620" s="7"/>
      <c r="H620" s="7"/>
      <c r="I620" s="7"/>
      <c r="J620" s="7"/>
    </row>
    <row r="621" spans="1:11" hidden="1">
      <c r="A621" s="8" t="s">
        <v>1982</v>
      </c>
      <c r="B621" s="19"/>
      <c r="C621" s="7"/>
      <c r="D621" s="7"/>
      <c r="E621" s="7"/>
      <c r="F621" s="7"/>
      <c r="G621" s="7"/>
      <c r="H621" s="7"/>
      <c r="I621" s="7"/>
      <c r="J621" s="7"/>
    </row>
    <row r="622" spans="1:11" hidden="1">
      <c r="A622" s="8" t="s">
        <v>1983</v>
      </c>
      <c r="B622" s="19"/>
      <c r="C622" s="7"/>
      <c r="D622" s="7"/>
      <c r="E622" s="7"/>
      <c r="F622" s="7"/>
      <c r="G622" s="7"/>
      <c r="H622" s="7"/>
      <c r="I622" s="7"/>
      <c r="J622" s="7"/>
    </row>
    <row r="623" spans="1:11" hidden="1">
      <c r="A623" s="8" t="s">
        <v>1984</v>
      </c>
      <c r="B623" s="19"/>
      <c r="C623" s="7"/>
      <c r="D623" s="7"/>
      <c r="E623" s="7"/>
      <c r="F623" s="7"/>
      <c r="G623" s="7"/>
      <c r="H623" s="7"/>
      <c r="I623" s="7"/>
      <c r="J623" s="7"/>
    </row>
    <row r="624" spans="1:11" hidden="1">
      <c r="A624" s="8" t="s">
        <v>1985</v>
      </c>
      <c r="B624" s="19"/>
      <c r="C624" s="7"/>
      <c r="D624" s="7"/>
      <c r="E624" s="7"/>
      <c r="F624" s="7"/>
      <c r="G624" s="7"/>
      <c r="H624" s="7"/>
      <c r="I624" s="7"/>
      <c r="J624" s="7"/>
    </row>
    <row r="625" spans="1:10" hidden="1">
      <c r="A625" s="8" t="s">
        <v>1986</v>
      </c>
      <c r="B625" s="19"/>
      <c r="C625" s="7"/>
      <c r="D625" s="7"/>
      <c r="E625" s="7"/>
      <c r="F625" s="7"/>
      <c r="G625" s="7"/>
      <c r="H625" s="7"/>
      <c r="I625" s="7"/>
      <c r="J625" s="7"/>
    </row>
    <row r="626" spans="1:10" hidden="1">
      <c r="A626" s="8" t="s">
        <v>1987</v>
      </c>
      <c r="B626" s="19"/>
      <c r="C626" s="7"/>
      <c r="D626" s="7"/>
      <c r="E626" s="7"/>
      <c r="F626" s="7"/>
      <c r="G626" s="7"/>
      <c r="H626" s="7"/>
      <c r="I626" s="7"/>
      <c r="J626" s="7"/>
    </row>
    <row r="627" spans="1:10" hidden="1">
      <c r="A627" s="8" t="s">
        <v>1988</v>
      </c>
      <c r="B627" s="19"/>
      <c r="C627" s="7"/>
      <c r="D627" s="7"/>
      <c r="E627" s="7"/>
      <c r="F627" s="7"/>
      <c r="G627" s="7"/>
      <c r="H627" s="7"/>
      <c r="I627" s="7"/>
      <c r="J627" s="7"/>
    </row>
    <row r="628" spans="1:10" hidden="1">
      <c r="A628" s="8" t="s">
        <v>1989</v>
      </c>
      <c r="B628" s="19"/>
      <c r="C628" s="7"/>
      <c r="D628" s="7"/>
      <c r="E628" s="7"/>
      <c r="F628" s="7"/>
      <c r="G628" s="7"/>
      <c r="H628" s="7"/>
      <c r="I628" s="7"/>
      <c r="J628" s="7"/>
    </row>
    <row r="629" spans="1:10" hidden="1">
      <c r="A629" s="8" t="s">
        <v>1990</v>
      </c>
      <c r="B629" s="19"/>
      <c r="C629" s="7"/>
      <c r="D629" s="7"/>
      <c r="E629" s="7"/>
      <c r="F629" s="7"/>
      <c r="G629" s="7"/>
      <c r="H629" s="7"/>
      <c r="I629" s="7"/>
      <c r="J629" s="7"/>
    </row>
    <row r="630" spans="1:10" hidden="1">
      <c r="A630" s="8" t="s">
        <v>1991</v>
      </c>
      <c r="B630" s="19"/>
      <c r="C630" s="7"/>
      <c r="D630" s="7"/>
      <c r="E630" s="7"/>
      <c r="F630" s="7"/>
      <c r="G630" s="7"/>
      <c r="H630" s="7"/>
      <c r="I630" s="7"/>
      <c r="J630" s="7"/>
    </row>
    <row r="631" spans="1:10" hidden="1">
      <c r="A631" s="8" t="s">
        <v>1992</v>
      </c>
      <c r="B631" s="19"/>
      <c r="C631" s="7"/>
      <c r="D631" s="7"/>
      <c r="E631" s="7"/>
      <c r="F631" s="7"/>
      <c r="G631" s="7"/>
      <c r="H631" s="7"/>
      <c r="I631" s="7"/>
      <c r="J631" s="7"/>
    </row>
    <row r="632" spans="1:10" hidden="1">
      <c r="A632" s="8" t="s">
        <v>1993</v>
      </c>
      <c r="B632" s="19"/>
      <c r="C632" s="7"/>
      <c r="D632" s="7"/>
      <c r="E632" s="7"/>
      <c r="F632" s="7"/>
      <c r="G632" s="7"/>
      <c r="H632" s="7"/>
      <c r="I632" s="7"/>
      <c r="J632" s="7"/>
    </row>
    <row r="633" spans="1:10" hidden="1">
      <c r="A633" s="8" t="s">
        <v>1994</v>
      </c>
      <c r="B633" s="19"/>
      <c r="C633" s="7"/>
      <c r="D633" s="7"/>
      <c r="E633" s="7"/>
      <c r="F633" s="7"/>
      <c r="G633" s="7"/>
      <c r="H633" s="7"/>
      <c r="I633" s="7"/>
      <c r="J633" s="7"/>
    </row>
    <row r="634" spans="1:10" hidden="1">
      <c r="A634" s="8" t="s">
        <v>1995</v>
      </c>
      <c r="B634" s="19"/>
      <c r="C634" s="7"/>
      <c r="D634" s="7"/>
      <c r="E634" s="7"/>
      <c r="F634" s="7"/>
      <c r="G634" s="7"/>
      <c r="H634" s="7"/>
      <c r="I634" s="7"/>
      <c r="J634" s="7"/>
    </row>
    <row r="635" spans="1:10" hidden="1">
      <c r="A635" s="8" t="s">
        <v>1996</v>
      </c>
      <c r="B635" s="19"/>
      <c r="C635" s="7"/>
      <c r="D635" s="7"/>
      <c r="E635" s="7"/>
      <c r="F635" s="7"/>
      <c r="G635" s="7"/>
      <c r="H635" s="7"/>
      <c r="I635" s="7"/>
      <c r="J635" s="7"/>
    </row>
    <row r="636" spans="1:10" hidden="1">
      <c r="A636" s="8" t="s">
        <v>1997</v>
      </c>
      <c r="B636" s="19"/>
      <c r="C636" s="7"/>
      <c r="D636" s="7"/>
      <c r="E636" s="7"/>
      <c r="F636" s="7"/>
      <c r="G636" s="7"/>
      <c r="H636" s="7"/>
      <c r="I636" s="7"/>
      <c r="J636" s="7"/>
    </row>
    <row r="637" spans="1:10" hidden="1">
      <c r="A637" s="8" t="s">
        <v>1998</v>
      </c>
      <c r="B637" s="19"/>
      <c r="C637" s="7"/>
      <c r="D637" s="7"/>
      <c r="E637" s="7"/>
      <c r="F637" s="7"/>
      <c r="G637" s="7"/>
      <c r="H637" s="7"/>
      <c r="I637" s="7"/>
      <c r="J637" s="7"/>
    </row>
    <row r="638" spans="1:10" hidden="1">
      <c r="A638" s="8" t="s">
        <v>1999</v>
      </c>
      <c r="B638" s="19"/>
      <c r="C638" s="7"/>
      <c r="D638" s="7"/>
      <c r="E638" s="7"/>
      <c r="F638" s="7"/>
      <c r="G638" s="7"/>
      <c r="H638" s="7"/>
      <c r="I638" s="7"/>
      <c r="J638" s="7"/>
    </row>
    <row r="639" spans="1:10" hidden="1">
      <c r="A639" s="8" t="s">
        <v>2003</v>
      </c>
      <c r="B639" s="19"/>
      <c r="C639" s="7"/>
      <c r="D639" s="7"/>
      <c r="E639" s="7"/>
      <c r="F639" s="7"/>
      <c r="G639" s="7"/>
      <c r="H639" s="7"/>
      <c r="I639" s="7"/>
      <c r="J639" s="7"/>
    </row>
    <row r="640" spans="1:10" hidden="1">
      <c r="A640" s="8" t="s">
        <v>2000</v>
      </c>
      <c r="B640" s="19"/>
      <c r="C640" s="7"/>
      <c r="D640" s="7"/>
      <c r="E640" s="7"/>
      <c r="F640" s="7"/>
      <c r="G640" s="7"/>
      <c r="H640" s="7"/>
      <c r="I640" s="7"/>
      <c r="J640" s="7"/>
    </row>
    <row r="641" spans="1:11" hidden="1">
      <c r="A641" s="8" t="s">
        <v>2001</v>
      </c>
      <c r="B641" s="19"/>
      <c r="C641" s="7"/>
      <c r="D641" s="7"/>
      <c r="E641" s="7"/>
      <c r="F641" s="7"/>
      <c r="G641" s="7"/>
      <c r="H641" s="7"/>
      <c r="I641" s="7"/>
      <c r="J641" s="7"/>
    </row>
    <row r="642" spans="1:11" hidden="1">
      <c r="A642" s="8" t="s">
        <v>2002</v>
      </c>
      <c r="B642" s="19"/>
      <c r="C642" s="7"/>
      <c r="D642" s="7"/>
      <c r="E642" s="7"/>
      <c r="F642" s="7"/>
      <c r="G642" s="7"/>
      <c r="H642" s="7"/>
      <c r="I642" s="7"/>
      <c r="J642" s="7"/>
    </row>
    <row r="643" spans="1:11" s="25" customFormat="1">
      <c r="A643" s="20" t="s">
        <v>6</v>
      </c>
      <c r="B643" s="21"/>
      <c r="C643" s="34">
        <f t="shared" ref="C643:J643" si="26">SUM(C619:C642)</f>
        <v>0</v>
      </c>
      <c r="D643" s="34">
        <f t="shared" si="26"/>
        <v>0</v>
      </c>
      <c r="E643" s="34">
        <f t="shared" si="26"/>
        <v>0</v>
      </c>
      <c r="F643" s="34">
        <f t="shared" si="26"/>
        <v>0</v>
      </c>
      <c r="G643" s="34">
        <f t="shared" si="26"/>
        <v>0</v>
      </c>
      <c r="H643" s="34">
        <f t="shared" si="26"/>
        <v>0</v>
      </c>
      <c r="I643" s="34">
        <f t="shared" si="26"/>
        <v>0</v>
      </c>
      <c r="J643" s="34">
        <f t="shared" si="26"/>
        <v>0</v>
      </c>
      <c r="K643" s="28"/>
    </row>
    <row r="644" spans="1:11" s="25" customFormat="1">
      <c r="A644" s="6" t="s">
        <v>1347</v>
      </c>
      <c r="B644" s="16"/>
      <c r="C644" s="32"/>
      <c r="D644" s="32"/>
      <c r="E644" s="32"/>
      <c r="F644" s="32"/>
      <c r="G644" s="32"/>
      <c r="H644" s="32"/>
      <c r="I644" s="32"/>
      <c r="J644" s="32"/>
      <c r="K644" s="28"/>
    </row>
    <row r="645" spans="1:11" hidden="1">
      <c r="A645" s="8" t="s">
        <v>2005</v>
      </c>
      <c r="B645" s="19"/>
      <c r="C645" s="7"/>
      <c r="D645" s="7"/>
      <c r="E645" s="7"/>
      <c r="F645" s="7"/>
      <c r="G645" s="7"/>
      <c r="H645" s="7"/>
      <c r="I645" s="7"/>
      <c r="J645" s="7"/>
    </row>
    <row r="646" spans="1:11" hidden="1">
      <c r="A646" s="8" t="s">
        <v>2006</v>
      </c>
      <c r="B646" s="19"/>
      <c r="C646" s="7"/>
      <c r="D646" s="7"/>
      <c r="E646" s="7"/>
      <c r="F646" s="7"/>
      <c r="G646" s="7"/>
      <c r="H646" s="7"/>
      <c r="I646" s="7"/>
      <c r="J646" s="7"/>
    </row>
    <row r="647" spans="1:11" hidden="1">
      <c r="A647" s="8" t="s">
        <v>2007</v>
      </c>
      <c r="B647" s="19"/>
      <c r="C647" s="7"/>
      <c r="D647" s="7"/>
      <c r="E647" s="7"/>
      <c r="F647" s="7"/>
      <c r="G647" s="7"/>
      <c r="H647" s="7"/>
      <c r="I647" s="7"/>
      <c r="J647" s="7"/>
    </row>
    <row r="648" spans="1:11" s="25" customFormat="1" hidden="1">
      <c r="A648" s="8" t="s">
        <v>2008</v>
      </c>
      <c r="B648" s="19"/>
      <c r="C648" s="7"/>
      <c r="D648" s="7"/>
      <c r="E648" s="7"/>
      <c r="F648" s="7"/>
      <c r="G648" s="7"/>
      <c r="H648" s="7"/>
      <c r="I648" s="7"/>
      <c r="J648" s="7"/>
      <c r="K648" s="31"/>
    </row>
    <row r="649" spans="1:11" s="25" customFormat="1" hidden="1">
      <c r="A649" s="8" t="s">
        <v>2009</v>
      </c>
      <c r="B649" s="19"/>
      <c r="C649" s="7"/>
      <c r="D649" s="7"/>
      <c r="E649" s="7"/>
      <c r="F649" s="7"/>
      <c r="G649" s="7"/>
      <c r="H649" s="7"/>
      <c r="I649" s="7"/>
      <c r="J649" s="7"/>
      <c r="K649" s="31"/>
    </row>
    <row r="650" spans="1:11" hidden="1">
      <c r="A650" s="8" t="s">
        <v>2010</v>
      </c>
      <c r="B650" s="19"/>
      <c r="C650" s="7"/>
      <c r="D650" s="7"/>
      <c r="E650" s="7"/>
      <c r="F650" s="7"/>
      <c r="G650" s="7"/>
      <c r="H650" s="7"/>
      <c r="I650" s="7"/>
      <c r="J650" s="7"/>
    </row>
    <row r="651" spans="1:11" hidden="1">
      <c r="A651" s="8" t="s">
        <v>2011</v>
      </c>
      <c r="B651" s="19"/>
      <c r="C651" s="7"/>
      <c r="D651" s="7"/>
      <c r="E651" s="7"/>
      <c r="F651" s="7"/>
      <c r="G651" s="7"/>
      <c r="H651" s="7"/>
      <c r="I651" s="7"/>
      <c r="J651" s="7"/>
    </row>
    <row r="652" spans="1:11" hidden="1">
      <c r="A652" s="8" t="s">
        <v>2012</v>
      </c>
      <c r="B652" s="19"/>
      <c r="C652" s="7"/>
      <c r="D652" s="7"/>
      <c r="E652" s="7"/>
      <c r="F652" s="7"/>
      <c r="G652" s="7"/>
      <c r="H652" s="7"/>
      <c r="I652" s="7"/>
      <c r="J652" s="7"/>
    </row>
    <row r="653" spans="1:11" s="25" customFormat="1" hidden="1">
      <c r="A653" s="8" t="s">
        <v>2013</v>
      </c>
      <c r="B653" s="19"/>
      <c r="C653" s="7"/>
      <c r="D653" s="7"/>
      <c r="E653" s="7"/>
      <c r="F653" s="7"/>
      <c r="G653" s="7"/>
      <c r="H653" s="7"/>
      <c r="I653" s="7"/>
      <c r="J653" s="7"/>
      <c r="K653" s="31"/>
    </row>
    <row r="654" spans="1:11" s="25" customFormat="1" hidden="1">
      <c r="A654" s="8" t="s">
        <v>2014</v>
      </c>
      <c r="B654" s="19"/>
      <c r="C654" s="7"/>
      <c r="D654" s="7"/>
      <c r="E654" s="7"/>
      <c r="F654" s="7"/>
      <c r="G654" s="7"/>
      <c r="H654" s="7"/>
      <c r="I654" s="7"/>
      <c r="J654" s="7"/>
      <c r="K654" s="31"/>
    </row>
    <row r="655" spans="1:11" hidden="1">
      <c r="A655" s="8" t="s">
        <v>2015</v>
      </c>
      <c r="B655" s="19"/>
      <c r="C655" s="7"/>
      <c r="D655" s="7"/>
      <c r="E655" s="7"/>
      <c r="F655" s="7"/>
      <c r="G655" s="7"/>
      <c r="H655" s="7"/>
      <c r="I655" s="7"/>
      <c r="J655" s="7"/>
    </row>
    <row r="656" spans="1:11" hidden="1">
      <c r="A656" s="8" t="s">
        <v>2016</v>
      </c>
      <c r="B656" s="19"/>
      <c r="C656" s="7"/>
      <c r="D656" s="7"/>
      <c r="E656" s="7"/>
      <c r="F656" s="7"/>
      <c r="G656" s="7"/>
      <c r="H656" s="7"/>
      <c r="I656" s="7"/>
      <c r="J656" s="7"/>
    </row>
    <row r="657" spans="1:11" hidden="1">
      <c r="A657" s="8" t="s">
        <v>2017</v>
      </c>
      <c r="B657" s="19"/>
      <c r="C657" s="7"/>
      <c r="D657" s="7"/>
      <c r="E657" s="7"/>
      <c r="F657" s="7"/>
      <c r="G657" s="7"/>
      <c r="H657" s="7"/>
      <c r="I657" s="7"/>
      <c r="J657" s="7"/>
    </row>
    <row r="658" spans="1:11" s="25" customFormat="1" hidden="1">
      <c r="A658" s="8" t="s">
        <v>2018</v>
      </c>
      <c r="B658" s="19"/>
      <c r="C658" s="7"/>
      <c r="D658" s="7"/>
      <c r="E658" s="7"/>
      <c r="F658" s="7"/>
      <c r="G658" s="7"/>
      <c r="H658" s="7"/>
      <c r="I658" s="7"/>
      <c r="J658" s="7"/>
      <c r="K658" s="31"/>
    </row>
    <row r="659" spans="1:11" s="25" customFormat="1" hidden="1">
      <c r="A659" s="8" t="s">
        <v>2019</v>
      </c>
      <c r="B659" s="19"/>
      <c r="C659" s="7"/>
      <c r="D659" s="7"/>
      <c r="E659" s="7"/>
      <c r="F659" s="7"/>
      <c r="G659" s="7"/>
      <c r="H659" s="7"/>
      <c r="I659" s="7"/>
      <c r="J659" s="7"/>
      <c r="K659" s="31"/>
    </row>
    <row r="660" spans="1:11" hidden="1">
      <c r="A660" s="8" t="s">
        <v>2020</v>
      </c>
      <c r="B660" s="19"/>
      <c r="C660" s="7"/>
      <c r="D660" s="7"/>
      <c r="E660" s="7"/>
      <c r="F660" s="7"/>
      <c r="G660" s="7"/>
      <c r="H660" s="7"/>
      <c r="I660" s="7"/>
      <c r="J660" s="7"/>
    </row>
    <row r="661" spans="1:11" hidden="1">
      <c r="A661" s="8" t="s">
        <v>2021</v>
      </c>
      <c r="B661" s="19"/>
      <c r="C661" s="7"/>
      <c r="D661" s="7"/>
      <c r="E661" s="7"/>
      <c r="F661" s="7"/>
      <c r="G661" s="7"/>
      <c r="H661" s="7"/>
      <c r="I661" s="7"/>
      <c r="J661" s="7"/>
    </row>
    <row r="662" spans="1:11" hidden="1">
      <c r="A662" s="8" t="s">
        <v>2022</v>
      </c>
      <c r="B662" s="19"/>
      <c r="C662" s="7"/>
      <c r="D662" s="7"/>
      <c r="E662" s="7"/>
      <c r="F662" s="7"/>
      <c r="G662" s="7"/>
      <c r="H662" s="7"/>
      <c r="I662" s="7"/>
      <c r="J662" s="7"/>
    </row>
    <row r="663" spans="1:11" s="25" customFormat="1" hidden="1">
      <c r="A663" s="8" t="s">
        <v>2023</v>
      </c>
      <c r="B663" s="19"/>
      <c r="C663" s="7"/>
      <c r="D663" s="7"/>
      <c r="E663" s="7"/>
      <c r="F663" s="7"/>
      <c r="G663" s="7"/>
      <c r="H663" s="7"/>
      <c r="I663" s="7"/>
      <c r="J663" s="7"/>
      <c r="K663" s="31"/>
    </row>
    <row r="664" spans="1:11" s="25" customFormat="1" hidden="1">
      <c r="A664" s="8" t="s">
        <v>2024</v>
      </c>
      <c r="B664" s="19"/>
      <c r="C664" s="7"/>
      <c r="D664" s="7"/>
      <c r="E664" s="7"/>
      <c r="F664" s="7"/>
      <c r="G664" s="7"/>
      <c r="H664" s="7"/>
      <c r="I664" s="7"/>
      <c r="J664" s="7"/>
      <c r="K664" s="31"/>
    </row>
    <row r="665" spans="1:11" hidden="1">
      <c r="A665" s="8" t="s">
        <v>2025</v>
      </c>
      <c r="B665" s="19"/>
      <c r="C665" s="7"/>
      <c r="D665" s="7"/>
      <c r="E665" s="7"/>
      <c r="F665" s="7"/>
      <c r="G665" s="7"/>
      <c r="H665" s="7"/>
      <c r="I665" s="7"/>
      <c r="J665" s="7"/>
    </row>
    <row r="666" spans="1:11" hidden="1">
      <c r="A666" s="8" t="s">
        <v>2026</v>
      </c>
      <c r="B666" s="19"/>
      <c r="C666" s="7"/>
      <c r="D666" s="7"/>
      <c r="E666" s="7"/>
      <c r="F666" s="7"/>
      <c r="G666" s="7"/>
      <c r="H666" s="7"/>
      <c r="I666" s="7"/>
      <c r="J666" s="7"/>
    </row>
    <row r="667" spans="1:11" hidden="1">
      <c r="A667" s="8" t="s">
        <v>2027</v>
      </c>
      <c r="B667" s="19"/>
      <c r="C667" s="7"/>
      <c r="D667" s="7"/>
      <c r="E667" s="7"/>
      <c r="F667" s="7"/>
      <c r="G667" s="7"/>
      <c r="H667" s="7"/>
      <c r="I667" s="7"/>
      <c r="J667" s="7"/>
    </row>
    <row r="668" spans="1:11" hidden="1">
      <c r="A668" s="8" t="s">
        <v>2028</v>
      </c>
      <c r="B668" s="19"/>
      <c r="C668" s="7"/>
      <c r="D668" s="7"/>
      <c r="E668" s="7"/>
      <c r="F668" s="7"/>
      <c r="G668" s="7"/>
      <c r="H668" s="7"/>
      <c r="I668" s="7"/>
      <c r="J668" s="7"/>
    </row>
    <row r="669" spans="1:11" hidden="1">
      <c r="A669" s="8" t="s">
        <v>2029</v>
      </c>
      <c r="B669" s="19"/>
      <c r="C669" s="7"/>
      <c r="D669" s="7"/>
      <c r="E669" s="7"/>
      <c r="F669" s="7"/>
      <c r="G669" s="7"/>
      <c r="H669" s="7"/>
      <c r="I669" s="7"/>
      <c r="J669" s="7"/>
    </row>
    <row r="670" spans="1:11">
      <c r="A670" s="20" t="s">
        <v>6</v>
      </c>
      <c r="B670" s="21"/>
      <c r="C670" s="34">
        <f t="shared" ref="C670:J670" si="27">SUM(C645:C669)</f>
        <v>0</v>
      </c>
      <c r="D670" s="34">
        <f t="shared" si="27"/>
        <v>0</v>
      </c>
      <c r="E670" s="34">
        <f t="shared" si="27"/>
        <v>0</v>
      </c>
      <c r="F670" s="34">
        <f t="shared" si="27"/>
        <v>0</v>
      </c>
      <c r="G670" s="34">
        <f t="shared" si="27"/>
        <v>0</v>
      </c>
      <c r="H670" s="34">
        <f t="shared" si="27"/>
        <v>0</v>
      </c>
      <c r="I670" s="34">
        <f t="shared" si="27"/>
        <v>0</v>
      </c>
      <c r="J670" s="34">
        <f t="shared" si="27"/>
        <v>0</v>
      </c>
      <c r="K670" s="28"/>
    </row>
    <row r="671" spans="1:11">
      <c r="A671" s="6" t="s">
        <v>1348</v>
      </c>
      <c r="B671" s="16"/>
      <c r="C671" s="32"/>
      <c r="D671" s="32"/>
      <c r="E671" s="32"/>
      <c r="F671" s="32"/>
      <c r="G671" s="32"/>
      <c r="H671" s="32"/>
      <c r="I671" s="32"/>
      <c r="J671" s="32"/>
      <c r="K671" s="28"/>
    </row>
    <row r="672" spans="1:11" hidden="1">
      <c r="A672" s="8" t="s">
        <v>2030</v>
      </c>
      <c r="B672" s="19"/>
      <c r="C672" s="7"/>
      <c r="D672" s="7"/>
      <c r="E672" s="7"/>
      <c r="F672" s="7"/>
      <c r="G672" s="7"/>
      <c r="H672" s="7"/>
      <c r="I672" s="7"/>
      <c r="J672" s="7"/>
    </row>
    <row r="673" spans="1:11" hidden="1">
      <c r="A673" s="8" t="s">
        <v>2031</v>
      </c>
      <c r="B673" s="19"/>
      <c r="C673" s="7"/>
      <c r="D673" s="7"/>
      <c r="E673" s="7"/>
      <c r="F673" s="7"/>
      <c r="G673" s="7"/>
      <c r="H673" s="7"/>
      <c r="I673" s="7"/>
      <c r="J673" s="7"/>
    </row>
    <row r="674" spans="1:11" hidden="1">
      <c r="A674" s="8" t="s">
        <v>2032</v>
      </c>
      <c r="B674" s="19"/>
      <c r="C674" s="7"/>
      <c r="D674" s="7"/>
      <c r="E674" s="7"/>
      <c r="F674" s="7"/>
      <c r="G674" s="7"/>
      <c r="H674" s="7"/>
      <c r="I674" s="7"/>
      <c r="J674" s="7"/>
    </row>
    <row r="675" spans="1:11" hidden="1">
      <c r="A675" s="8" t="s">
        <v>2033</v>
      </c>
      <c r="B675" s="19"/>
      <c r="C675" s="7"/>
      <c r="D675" s="7"/>
      <c r="E675" s="7"/>
      <c r="F675" s="7"/>
      <c r="G675" s="7"/>
      <c r="H675" s="7"/>
      <c r="I675" s="7"/>
      <c r="J675" s="7"/>
    </row>
    <row r="676" spans="1:11" hidden="1">
      <c r="A676" s="8" t="s">
        <v>2034</v>
      </c>
      <c r="B676" s="19"/>
      <c r="C676" s="7"/>
      <c r="D676" s="7"/>
      <c r="E676" s="7"/>
      <c r="F676" s="7"/>
      <c r="G676" s="7"/>
      <c r="H676" s="7"/>
      <c r="I676" s="7"/>
      <c r="J676" s="7"/>
    </row>
    <row r="677" spans="1:11" hidden="1">
      <c r="A677" s="8" t="s">
        <v>2035</v>
      </c>
      <c r="B677" s="19"/>
      <c r="C677" s="7"/>
      <c r="D677" s="7"/>
      <c r="E677" s="7"/>
      <c r="F677" s="7"/>
      <c r="G677" s="7"/>
      <c r="H677" s="7"/>
      <c r="I677" s="7"/>
      <c r="J677" s="7"/>
    </row>
    <row r="678" spans="1:11" hidden="1">
      <c r="A678" s="8" t="s">
        <v>2036</v>
      </c>
      <c r="B678" s="19"/>
      <c r="C678" s="7"/>
      <c r="D678" s="7"/>
      <c r="E678" s="7"/>
      <c r="F678" s="7"/>
      <c r="G678" s="7"/>
      <c r="H678" s="7"/>
      <c r="I678" s="7"/>
      <c r="J678" s="7"/>
    </row>
    <row r="679" spans="1:11">
      <c r="A679" s="20" t="s">
        <v>6</v>
      </c>
      <c r="B679" s="21"/>
      <c r="C679" s="34">
        <f t="shared" ref="C679:J679" si="28">SUM(C672:C678)</f>
        <v>0</v>
      </c>
      <c r="D679" s="34">
        <f t="shared" si="28"/>
        <v>0</v>
      </c>
      <c r="E679" s="34">
        <f t="shared" si="28"/>
        <v>0</v>
      </c>
      <c r="F679" s="34">
        <f t="shared" si="28"/>
        <v>0</v>
      </c>
      <c r="G679" s="34">
        <f t="shared" si="28"/>
        <v>0</v>
      </c>
      <c r="H679" s="34">
        <f t="shared" si="28"/>
        <v>0</v>
      </c>
      <c r="I679" s="34">
        <f t="shared" si="28"/>
        <v>0</v>
      </c>
      <c r="J679" s="34">
        <f t="shared" si="28"/>
        <v>0</v>
      </c>
      <c r="K679" s="28"/>
    </row>
    <row r="680" spans="1:11">
      <c r="A680" s="6" t="s">
        <v>1349</v>
      </c>
      <c r="B680" s="16"/>
      <c r="C680" s="32"/>
      <c r="D680" s="32"/>
      <c r="E680" s="32"/>
      <c r="F680" s="32"/>
      <c r="G680" s="32"/>
      <c r="H680" s="32"/>
      <c r="I680" s="32"/>
      <c r="J680" s="32"/>
      <c r="K680" s="28"/>
    </row>
    <row r="681" spans="1:11" hidden="1">
      <c r="A681" s="8" t="s">
        <v>2037</v>
      </c>
      <c r="B681" s="19"/>
      <c r="C681" s="7"/>
      <c r="D681" s="7"/>
      <c r="E681" s="7"/>
      <c r="F681" s="7"/>
      <c r="G681" s="7"/>
      <c r="H681" s="7"/>
      <c r="I681" s="7"/>
      <c r="J681" s="7"/>
    </row>
    <row r="682" spans="1:11" hidden="1">
      <c r="A682" s="8" t="s">
        <v>2038</v>
      </c>
      <c r="B682" s="19"/>
      <c r="C682" s="7"/>
      <c r="D682" s="7"/>
      <c r="E682" s="7"/>
      <c r="F682" s="7"/>
      <c r="G682" s="7"/>
      <c r="H682" s="7"/>
      <c r="I682" s="7"/>
      <c r="J682" s="7"/>
    </row>
    <row r="683" spans="1:11" hidden="1">
      <c r="A683" s="8" t="s">
        <v>2039</v>
      </c>
      <c r="B683" s="19"/>
      <c r="C683" s="7"/>
      <c r="D683" s="7"/>
      <c r="E683" s="7"/>
      <c r="F683" s="7"/>
      <c r="G683" s="7"/>
      <c r="H683" s="7"/>
      <c r="I683" s="7"/>
      <c r="J683" s="7"/>
    </row>
    <row r="684" spans="1:11" hidden="1">
      <c r="A684" s="8" t="s">
        <v>2040</v>
      </c>
      <c r="B684" s="19"/>
      <c r="C684" s="7"/>
      <c r="D684" s="7"/>
      <c r="E684" s="7"/>
      <c r="F684" s="7"/>
      <c r="G684" s="7"/>
      <c r="H684" s="7"/>
      <c r="I684" s="7"/>
      <c r="J684" s="7"/>
    </row>
    <row r="685" spans="1:11" hidden="1">
      <c r="A685" s="8" t="s">
        <v>2041</v>
      </c>
      <c r="B685" s="19"/>
      <c r="C685" s="7"/>
      <c r="D685" s="7"/>
      <c r="E685" s="7"/>
      <c r="F685" s="7"/>
      <c r="G685" s="7"/>
      <c r="H685" s="7"/>
      <c r="I685" s="7"/>
      <c r="J685" s="7"/>
    </row>
    <row r="686" spans="1:11" hidden="1">
      <c r="A686" s="8" t="s">
        <v>2042</v>
      </c>
      <c r="B686" s="19"/>
      <c r="C686" s="7"/>
      <c r="D686" s="7"/>
      <c r="E686" s="7"/>
      <c r="F686" s="7"/>
      <c r="G686" s="7"/>
      <c r="H686" s="7"/>
      <c r="I686" s="7"/>
      <c r="J686" s="7"/>
    </row>
    <row r="687" spans="1:11" hidden="1">
      <c r="A687" s="8" t="s">
        <v>2043</v>
      </c>
      <c r="B687" s="19"/>
      <c r="C687" s="7"/>
      <c r="D687" s="7"/>
      <c r="E687" s="7"/>
      <c r="F687" s="7"/>
      <c r="G687" s="7"/>
      <c r="H687" s="7"/>
      <c r="I687" s="7"/>
      <c r="J687" s="7"/>
    </row>
    <row r="688" spans="1:11" hidden="1">
      <c r="A688" s="8" t="s">
        <v>2044</v>
      </c>
      <c r="B688" s="19"/>
      <c r="C688" s="7"/>
      <c r="D688" s="7"/>
      <c r="E688" s="7"/>
      <c r="F688" s="7"/>
      <c r="G688" s="7"/>
      <c r="H688" s="7"/>
      <c r="I688" s="7"/>
      <c r="J688" s="7"/>
    </row>
    <row r="689" spans="1:10" hidden="1">
      <c r="A689" s="8" t="s">
        <v>2045</v>
      </c>
      <c r="B689" s="19"/>
      <c r="C689" s="7"/>
      <c r="D689" s="7"/>
      <c r="E689" s="7"/>
      <c r="F689" s="7"/>
      <c r="G689" s="7"/>
      <c r="H689" s="7"/>
      <c r="I689" s="7"/>
      <c r="J689" s="7"/>
    </row>
    <row r="690" spans="1:10" hidden="1">
      <c r="A690" s="8" t="s">
        <v>2046</v>
      </c>
      <c r="B690" s="19"/>
      <c r="C690" s="7"/>
      <c r="D690" s="7"/>
      <c r="E690" s="7"/>
      <c r="F690" s="7"/>
      <c r="G690" s="7"/>
      <c r="H690" s="7"/>
      <c r="I690" s="7"/>
      <c r="J690" s="7"/>
    </row>
    <row r="691" spans="1:10" hidden="1">
      <c r="A691" s="8" t="s">
        <v>2047</v>
      </c>
      <c r="B691" s="19"/>
      <c r="C691" s="7"/>
      <c r="D691" s="7"/>
      <c r="E691" s="7"/>
      <c r="F691" s="7"/>
      <c r="G691" s="7"/>
      <c r="H691" s="7"/>
      <c r="I691" s="7"/>
      <c r="J691" s="7"/>
    </row>
    <row r="692" spans="1:10" hidden="1">
      <c r="A692" s="8" t="s">
        <v>2048</v>
      </c>
      <c r="B692" s="19"/>
      <c r="C692" s="7"/>
      <c r="D692" s="7"/>
      <c r="E692" s="7"/>
      <c r="F692" s="7"/>
      <c r="G692" s="7"/>
      <c r="H692" s="7"/>
      <c r="I692" s="7"/>
      <c r="J692" s="7"/>
    </row>
    <row r="693" spans="1:10" hidden="1">
      <c r="A693" s="8" t="s">
        <v>2049</v>
      </c>
      <c r="B693" s="19"/>
      <c r="C693" s="7"/>
      <c r="D693" s="7"/>
      <c r="E693" s="7"/>
      <c r="F693" s="7"/>
      <c r="G693" s="7"/>
      <c r="H693" s="7"/>
      <c r="I693" s="7"/>
      <c r="J693" s="7"/>
    </row>
    <row r="694" spans="1:10" hidden="1">
      <c r="A694" s="8" t="s">
        <v>2050</v>
      </c>
      <c r="B694" s="19"/>
      <c r="C694" s="7"/>
      <c r="D694" s="7"/>
      <c r="E694" s="7"/>
      <c r="F694" s="7"/>
      <c r="G694" s="7"/>
      <c r="H694" s="7"/>
      <c r="I694" s="7"/>
      <c r="J694" s="7"/>
    </row>
    <row r="695" spans="1:10" hidden="1">
      <c r="A695" s="8" t="s">
        <v>2051</v>
      </c>
      <c r="B695" s="19"/>
      <c r="C695" s="7"/>
      <c r="D695" s="7"/>
      <c r="E695" s="7"/>
      <c r="F695" s="7"/>
      <c r="G695" s="7"/>
      <c r="H695" s="7"/>
      <c r="I695" s="7"/>
      <c r="J695" s="7"/>
    </row>
    <row r="696" spans="1:10" hidden="1">
      <c r="A696" s="8" t="s">
        <v>2052</v>
      </c>
      <c r="B696" s="19"/>
      <c r="C696" s="7"/>
      <c r="D696" s="7"/>
      <c r="E696" s="7"/>
      <c r="F696" s="7"/>
      <c r="G696" s="7"/>
      <c r="H696" s="7"/>
      <c r="I696" s="7"/>
      <c r="J696" s="7"/>
    </row>
    <row r="697" spans="1:10" hidden="1">
      <c r="A697" s="8" t="s">
        <v>2053</v>
      </c>
      <c r="B697" s="19"/>
      <c r="C697" s="7"/>
      <c r="D697" s="7"/>
      <c r="E697" s="7"/>
      <c r="F697" s="7"/>
      <c r="G697" s="7"/>
      <c r="H697" s="7"/>
      <c r="I697" s="7"/>
      <c r="J697" s="7"/>
    </row>
    <row r="698" spans="1:10" hidden="1">
      <c r="A698" s="8" t="s">
        <v>2054</v>
      </c>
      <c r="B698" s="19"/>
      <c r="C698" s="7"/>
      <c r="D698" s="7"/>
      <c r="E698" s="7"/>
      <c r="F698" s="7"/>
      <c r="G698" s="7"/>
      <c r="H698" s="7"/>
      <c r="I698" s="7"/>
      <c r="J698" s="7"/>
    </row>
    <row r="699" spans="1:10" hidden="1">
      <c r="A699" s="8" t="s">
        <v>2055</v>
      </c>
      <c r="B699" s="19"/>
      <c r="C699" s="7"/>
      <c r="D699" s="7"/>
      <c r="E699" s="7"/>
      <c r="F699" s="7"/>
      <c r="G699" s="7"/>
      <c r="H699" s="7"/>
      <c r="I699" s="7"/>
      <c r="J699" s="7"/>
    </row>
    <row r="700" spans="1:10" hidden="1">
      <c r="A700" s="8" t="s">
        <v>2056</v>
      </c>
      <c r="B700" s="19"/>
      <c r="C700" s="7"/>
      <c r="D700" s="7"/>
      <c r="E700" s="7"/>
      <c r="F700" s="7"/>
      <c r="G700" s="7"/>
      <c r="H700" s="7"/>
      <c r="I700" s="7"/>
      <c r="J700" s="7"/>
    </row>
    <row r="701" spans="1:10" hidden="1">
      <c r="A701" s="8" t="s">
        <v>2057</v>
      </c>
      <c r="B701" s="19"/>
      <c r="C701" s="7"/>
      <c r="D701" s="7"/>
      <c r="E701" s="7"/>
      <c r="F701" s="7"/>
      <c r="G701" s="7"/>
      <c r="H701" s="7"/>
      <c r="I701" s="7"/>
      <c r="J701" s="7"/>
    </row>
    <row r="702" spans="1:10" hidden="1">
      <c r="A702" s="8" t="s">
        <v>2058</v>
      </c>
      <c r="B702" s="19"/>
      <c r="C702" s="7"/>
      <c r="D702" s="7"/>
      <c r="E702" s="7"/>
      <c r="F702" s="7"/>
      <c r="G702" s="7"/>
      <c r="H702" s="7"/>
      <c r="I702" s="7"/>
      <c r="J702" s="7"/>
    </row>
    <row r="703" spans="1:10" hidden="1">
      <c r="A703" s="8" t="s">
        <v>2059</v>
      </c>
      <c r="B703" s="19"/>
      <c r="C703" s="7"/>
      <c r="D703" s="7"/>
      <c r="E703" s="7"/>
      <c r="F703" s="7"/>
      <c r="G703" s="7"/>
      <c r="H703" s="7"/>
      <c r="I703" s="7"/>
      <c r="J703" s="7"/>
    </row>
    <row r="704" spans="1:10" hidden="1">
      <c r="A704" s="8" t="s">
        <v>2060</v>
      </c>
      <c r="B704" s="19"/>
      <c r="C704" s="7"/>
      <c r="D704" s="7"/>
      <c r="E704" s="7"/>
      <c r="F704" s="7"/>
      <c r="G704" s="7"/>
      <c r="H704" s="7"/>
      <c r="I704" s="7"/>
      <c r="J704" s="7"/>
    </row>
    <row r="705" spans="1:11" hidden="1">
      <c r="A705" s="8" t="s">
        <v>2061</v>
      </c>
      <c r="B705" s="19"/>
      <c r="C705" s="7"/>
      <c r="D705" s="7"/>
      <c r="E705" s="7"/>
      <c r="F705" s="7"/>
      <c r="G705" s="7"/>
      <c r="H705" s="7"/>
      <c r="I705" s="7"/>
      <c r="J705" s="7"/>
    </row>
    <row r="706" spans="1:11">
      <c r="A706" s="20" t="s">
        <v>6</v>
      </c>
      <c r="B706" s="21"/>
      <c r="C706" s="34">
        <f t="shared" ref="C706:J706" si="29">SUM(C681:C705)</f>
        <v>0</v>
      </c>
      <c r="D706" s="34">
        <f t="shared" si="29"/>
        <v>0</v>
      </c>
      <c r="E706" s="34">
        <f t="shared" si="29"/>
        <v>0</v>
      </c>
      <c r="F706" s="34">
        <f t="shared" si="29"/>
        <v>0</v>
      </c>
      <c r="G706" s="34">
        <f t="shared" si="29"/>
        <v>0</v>
      </c>
      <c r="H706" s="34">
        <f t="shared" si="29"/>
        <v>0</v>
      </c>
      <c r="I706" s="34">
        <f t="shared" si="29"/>
        <v>0</v>
      </c>
      <c r="J706" s="34">
        <f t="shared" si="29"/>
        <v>0</v>
      </c>
      <c r="K706" s="28"/>
    </row>
    <row r="707" spans="1:11">
      <c r="A707" s="6" t="s">
        <v>1350</v>
      </c>
      <c r="B707" s="16"/>
      <c r="C707" s="32"/>
      <c r="D707" s="32"/>
      <c r="E707" s="32"/>
      <c r="F707" s="32"/>
      <c r="G707" s="32"/>
      <c r="H707" s="32"/>
      <c r="I707" s="32"/>
      <c r="J707" s="32"/>
      <c r="K707" s="28"/>
    </row>
    <row r="708" spans="1:11" hidden="1">
      <c r="A708" s="8" t="s">
        <v>2062</v>
      </c>
      <c r="B708" s="19"/>
      <c r="C708" s="7"/>
      <c r="D708" s="7"/>
      <c r="E708" s="7"/>
      <c r="F708" s="7"/>
      <c r="G708" s="7"/>
      <c r="H708" s="7"/>
      <c r="I708" s="7"/>
      <c r="J708" s="7"/>
    </row>
    <row r="709" spans="1:11" hidden="1">
      <c r="A709" s="8" t="s">
        <v>2063</v>
      </c>
      <c r="B709" s="19"/>
      <c r="C709" s="7"/>
      <c r="D709" s="7"/>
      <c r="E709" s="7"/>
      <c r="F709" s="7"/>
      <c r="G709" s="7"/>
      <c r="H709" s="7"/>
      <c r="I709" s="7"/>
      <c r="J709" s="7"/>
    </row>
    <row r="710" spans="1:11" hidden="1">
      <c r="A710" s="8" t="s">
        <v>2064</v>
      </c>
      <c r="B710" s="19"/>
      <c r="C710" s="7"/>
      <c r="D710" s="7"/>
      <c r="E710" s="7"/>
      <c r="F710" s="7"/>
      <c r="G710" s="7"/>
      <c r="H710" s="7"/>
      <c r="I710" s="7"/>
      <c r="J710" s="7"/>
    </row>
    <row r="711" spans="1:11" hidden="1">
      <c r="A711" s="8" t="s">
        <v>2065</v>
      </c>
      <c r="B711" s="19"/>
      <c r="C711" s="7"/>
      <c r="D711" s="7"/>
      <c r="E711" s="7"/>
      <c r="F711" s="7"/>
      <c r="G711" s="7"/>
      <c r="H711" s="7"/>
      <c r="I711" s="7"/>
      <c r="J711" s="7"/>
    </row>
    <row r="712" spans="1:11" hidden="1">
      <c r="A712" s="8" t="s">
        <v>2066</v>
      </c>
      <c r="B712" s="19"/>
      <c r="C712" s="7"/>
      <c r="D712" s="7"/>
      <c r="E712" s="7"/>
      <c r="F712" s="7"/>
      <c r="G712" s="7"/>
      <c r="H712" s="7"/>
      <c r="I712" s="7"/>
      <c r="J712" s="7"/>
    </row>
    <row r="713" spans="1:11" hidden="1">
      <c r="A713" s="8" t="s">
        <v>2067</v>
      </c>
      <c r="B713" s="19"/>
      <c r="C713" s="7"/>
      <c r="D713" s="7"/>
      <c r="E713" s="7"/>
      <c r="F713" s="7"/>
      <c r="G713" s="7"/>
      <c r="H713" s="7"/>
      <c r="I713" s="7"/>
      <c r="J713" s="7"/>
    </row>
    <row r="714" spans="1:11">
      <c r="A714" s="20" t="s">
        <v>6</v>
      </c>
      <c r="B714" s="21"/>
      <c r="C714" s="34">
        <f>SUM(C708:C713)</f>
        <v>0</v>
      </c>
      <c r="D714" s="34">
        <f t="shared" ref="D714:J714" si="30">SUM(D708:D713)</f>
        <v>0</v>
      </c>
      <c r="E714" s="34">
        <f t="shared" si="30"/>
        <v>0</v>
      </c>
      <c r="F714" s="34">
        <f t="shared" si="30"/>
        <v>0</v>
      </c>
      <c r="G714" s="34">
        <f t="shared" si="30"/>
        <v>0</v>
      </c>
      <c r="H714" s="34">
        <f t="shared" si="30"/>
        <v>0</v>
      </c>
      <c r="I714" s="34">
        <f t="shared" si="30"/>
        <v>0</v>
      </c>
      <c r="J714" s="34">
        <f t="shared" si="30"/>
        <v>0</v>
      </c>
      <c r="K714" s="28"/>
    </row>
    <row r="715" spans="1:11">
      <c r="A715" s="6" t="s">
        <v>1351</v>
      </c>
      <c r="B715" s="16"/>
      <c r="C715" s="32">
        <f>C617+C643+C670+C679+C706+C714</f>
        <v>277</v>
      </c>
      <c r="D715" s="32">
        <f t="shared" ref="D715:I715" si="31">D617+D643+D670+D679+D706+D714</f>
        <v>3194</v>
      </c>
      <c r="E715" s="32">
        <f t="shared" si="31"/>
        <v>3153</v>
      </c>
      <c r="F715" s="32">
        <f t="shared" si="31"/>
        <v>318</v>
      </c>
      <c r="G715" s="32">
        <f t="shared" si="31"/>
        <v>1164.0225</v>
      </c>
      <c r="H715" s="32">
        <f t="shared" si="31"/>
        <v>8218.7016666666204</v>
      </c>
      <c r="I715" s="32">
        <f t="shared" si="31"/>
        <v>7981.2336666666197</v>
      </c>
      <c r="J715" s="32">
        <f>J617+J643+J670+J679+J706+J714</f>
        <v>1401.4905000000001</v>
      </c>
      <c r="K715" s="2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&amp;C&amp;LFDC6C66A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2021-01-22T06:15:46Z</dcterms:created>
  <dcterms:modified xsi:type="dcterms:W3CDTF">2022-03-12T10:25:05Z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справ_00497_4.2021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FDC6C66A</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18662F70</vt:lpwstr>
  </property>
  <property fmtid="{D5CDD505-2E9C-101B-9397-08002B2CF9AE}" pid="16" name="Версія БД">
    <vt:lpwstr>3.29.0.1578</vt:lpwstr>
  </property>
</Properties>
</file>