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 s="1"/>
  <c r="E21" i="3"/>
  <c r="E6" i="3" s="1"/>
  <c r="E56" i="3" s="1"/>
  <c r="F21" i="3"/>
  <c r="F6" i="3"/>
  <c r="G21" i="3"/>
  <c r="G6" i="3" s="1"/>
  <c r="H21" i="3"/>
  <c r="H6" i="3" s="1"/>
  <c r="H56" i="3" s="1"/>
  <c r="I21" i="3"/>
  <c r="I6" i="3" s="1"/>
  <c r="I56" i="3" s="1"/>
  <c r="J21" i="3"/>
  <c r="J6" i="3"/>
  <c r="K21" i="3"/>
  <c r="K6" i="3" s="1"/>
  <c r="K56" i="3" s="1"/>
  <c r="L21" i="3"/>
  <c r="L6" i="3" s="1"/>
  <c r="L56" i="3" s="1"/>
  <c r="C28" i="3"/>
  <c r="D28" i="3"/>
  <c r="E28" i="3"/>
  <c r="F28" i="3"/>
  <c r="F56" i="3" s="1"/>
  <c r="G28" i="3"/>
  <c r="H28" i="3"/>
  <c r="I28" i="3"/>
  <c r="J28" i="3"/>
  <c r="J56" i="3" s="1"/>
  <c r="K28" i="3"/>
  <c r="L28" i="3"/>
  <c r="F39" i="3"/>
  <c r="K39" i="3"/>
  <c r="C40" i="3"/>
  <c r="C39" i="3" s="1"/>
  <c r="D40" i="3"/>
  <c r="D39" i="3" s="1"/>
  <c r="E40" i="3"/>
  <c r="E39" i="3"/>
  <c r="F40" i="3"/>
  <c r="G40" i="3"/>
  <c r="G39" i="3" s="1"/>
  <c r="H40" i="3"/>
  <c r="H39" i="3"/>
  <c r="I40" i="3"/>
  <c r="I39" i="3"/>
  <c r="J40" i="3"/>
  <c r="J39" i="3" s="1"/>
  <c r="K40" i="3"/>
  <c r="L40" i="3"/>
  <c r="L39" i="3"/>
  <c r="C50" i="3"/>
  <c r="D50" i="3"/>
  <c r="E50" i="3"/>
  <c r="F50" i="3"/>
  <c r="G50" i="3"/>
  <c r="H50" i="3"/>
  <c r="I50" i="3"/>
  <c r="J50" i="3"/>
  <c r="K50" i="3"/>
  <c r="L50" i="3"/>
  <c r="G56" i="3" l="1"/>
  <c r="D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<sst xmlns="http://schemas.openxmlformats.org/spreadsheetml/2006/main" count="154" uniqueCount="128">
  <si>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</si>
  <si>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</si>
  <si>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</si>
  <si>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</si>
  <si>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</si>
  <si>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</si>
  <si>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</si>
  <si>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</si>
  <si>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</si>
  <si>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</si>
  <si>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</si>
  <si>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</si>
  <si>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</si>
  <si>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</si>
  <si>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</si>
  <si>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</si>
  <si>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</si>
  <si>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</si>
  <si>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</si>
  <si>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</si>
  <si>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</si>
  <si>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</si>
  <si>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</si>
  <si>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</si>
  <si>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</si>
  <si>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</si>
  <si>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</si>
  <si>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</si>
  <si>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</si>
  <si>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</si>
  <si>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</si>
  <si>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</si>
  <si>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</si>
  <si>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</si>
  <si>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</si>
  <si>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</si>
  <si>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</si>
  <si>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</si>
  <si>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</si>
  <si>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</si>
  <si>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</si>
  <si>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</si>
  <si>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</si>
  <si>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</si>
  <si>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</si>
  <si>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</si>
  <si>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</si>
  <si>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</si>
  <si>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</si>
  <si>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</si>
  <si>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</si>
  <si>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</si>
  <si>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</si>
  <si>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</si>
  <si>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</si>
  <si>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</si>
  <si>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</si>
  <si>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</si>
  <si>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</si>
  <si>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</si>
  <si>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</si>
  <si>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</si>
  <si>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</si>
  <si>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</si>
  <si>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</si>
  <si>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</si>
  <si>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</si>
  <si>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</si>
  <si>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</si>
  <si>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</si>
  <si>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</si>
  <si>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</si>
  <si>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</si>
  <si>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</si>
  <si>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</si>
  <si>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</si>
  <si>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</si>
  <si>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</si>
  <si>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</si>
  <si>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</si>
  <si>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</si>
  <si>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</si>
  <si>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</si>
  <si>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</si>
  <si>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</si>
  <si>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</si>
  <si>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</si>
  <si>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</si>
  <si>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</si>
  <si>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</si>
  <si>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</si>
  <si>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</si>
  <si>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</si>
  <si>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</si>
  <si>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</si>
  <si>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</si>
  <si>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</si>
  <si>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</si>
  <si>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</si>
  <si>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</si>
  <si>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</si>
  <si>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</si>
  <si>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</si>
  <si>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</si>
  <si>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</si>
  <si>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</si>
  <si>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</si>
  <si>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</si>
  <si>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</si>
  <si>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</si>
  <si>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</si>
  <si>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</si>
  <si>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</si>
  <si>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</si>
  <si>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</si>
  <si>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</si>
  <si>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</si>
  <si>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</si>
  <si>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</si>
  <si>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</si>
  <si>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</si>
  <si>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</si>
  <si>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</si>
  <si>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>В.А. Раца</t>
  </si>
  <si>
    <t xml:space="preserve">В.Р. Недашковська </t>
  </si>
  <si>
    <t>0(4846)4-31-21</t>
  </si>
  <si>
    <t>inbox@bg.od.court.gov.ua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</si>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</sst>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192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&amp;C&amp;LACAD36B3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1364</v>
      </c>
      <c r="D6" s="96">
        <f t="shared" si="0"/>
        <v>1255758.2700000035</v>
      </c>
      <c r="E6" s="96">
        <f t="shared" si="0"/>
        <v>1210</v>
      </c>
      <c r="F6" s="96">
        <f t="shared" si="0"/>
        <v>992972.56000000192</v>
      </c>
      <c r="G6" s="96">
        <f t="shared" si="0"/>
        <v>15</v>
      </c>
      <c r="H6" s="96">
        <f t="shared" si="0"/>
        <v>21038.2</v>
      </c>
      <c r="I6" s="96">
        <f t="shared" si="0"/>
        <v>56</v>
      </c>
      <c r="J6" s="96">
        <f t="shared" si="0"/>
        <v>34821.229999999996</v>
      </c>
      <c r="K6" s="96">
        <f t="shared" si="0"/>
        <v>154</v>
      </c>
      <c r="L6" s="96">
        <f t="shared" si="0"/>
        <v>262407.24</v>
      </c>
    </row>
    <row r="7" spans="1:12" ht="16.5" customHeight="1" x14ac:dyDescent="0.2">
      <c r="A7" s="87">
        <v>2</v>
      </c>
      <c r="B7" s="90" t="s">
        <v>74</v>
      </c>
      <c r="C7" s="97">
        <v>629</v>
      </c>
      <c r="D7" s="97">
        <v>868580.72000000405</v>
      </c>
      <c r="E7" s="97">
        <v>525</v>
      </c>
      <c r="F7" s="97">
        <v>630583.34000000195</v>
      </c>
      <c r="G7" s="97">
        <v>15</v>
      </c>
      <c r="H7" s="97">
        <v>21038.2</v>
      </c>
      <c r="I7" s="97">
        <v>36</v>
      </c>
      <c r="J7" s="97">
        <v>28674.03</v>
      </c>
      <c r="K7" s="97">
        <v>104</v>
      </c>
      <c r="L7" s="97">
        <v>238394.74</v>
      </c>
    </row>
    <row r="8" spans="1:12" ht="16.5" customHeight="1" x14ac:dyDescent="0.2">
      <c r="A8" s="87">
        <v>3</v>
      </c>
      <c r="B8" s="91" t="s">
        <v>75</v>
      </c>
      <c r="C8" s="97">
        <v>124</v>
      </c>
      <c r="D8" s="97">
        <v>257509.9</v>
      </c>
      <c r="E8" s="97">
        <v>124</v>
      </c>
      <c r="F8" s="97">
        <v>257350.89</v>
      </c>
      <c r="G8" s="97">
        <v>10</v>
      </c>
      <c r="H8" s="97">
        <v>18733</v>
      </c>
      <c r="I8" s="97">
        <v>1</v>
      </c>
      <c r="J8" s="97">
        <v>768.4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505</v>
      </c>
      <c r="D9" s="97">
        <v>611070.82000000298</v>
      </c>
      <c r="E9" s="97">
        <v>401</v>
      </c>
      <c r="F9" s="97">
        <v>373232.450000001</v>
      </c>
      <c r="G9" s="97">
        <v>5</v>
      </c>
      <c r="H9" s="97">
        <v>2305.1999999999998</v>
      </c>
      <c r="I9" s="97">
        <v>35</v>
      </c>
      <c r="J9" s="97">
        <v>27905.63</v>
      </c>
      <c r="K9" s="97">
        <v>104</v>
      </c>
      <c r="L9" s="97">
        <v>238394.74</v>
      </c>
    </row>
    <row r="10" spans="1:12" ht="19.5" customHeight="1" x14ac:dyDescent="0.2">
      <c r="A10" s="87">
        <v>5</v>
      </c>
      <c r="B10" s="90" t="s">
        <v>77</v>
      </c>
      <c r="C10" s="97">
        <v>98</v>
      </c>
      <c r="D10" s="97">
        <v>86829.199999999895</v>
      </c>
      <c r="E10" s="97">
        <v>86</v>
      </c>
      <c r="F10" s="97">
        <v>70885.600000000006</v>
      </c>
      <c r="G10" s="97"/>
      <c r="H10" s="97"/>
      <c r="I10" s="97">
        <v>8</v>
      </c>
      <c r="J10" s="97">
        <v>3842</v>
      </c>
      <c r="K10" s="97">
        <v>12</v>
      </c>
      <c r="L10" s="97">
        <v>14983.8</v>
      </c>
    </row>
    <row r="11" spans="1:12" ht="19.5" customHeight="1" x14ac:dyDescent="0.2">
      <c r="A11" s="87">
        <v>6</v>
      </c>
      <c r="B11" s="91" t="s">
        <v>78</v>
      </c>
      <c r="C11" s="97">
        <v>10</v>
      </c>
      <c r="D11" s="97">
        <v>19210</v>
      </c>
      <c r="E11" s="97">
        <v>5</v>
      </c>
      <c r="F11" s="97">
        <v>9605</v>
      </c>
      <c r="G11" s="97"/>
      <c r="H11" s="97"/>
      <c r="I11" s="97"/>
      <c r="J11" s="97"/>
      <c r="K11" s="97">
        <v>5</v>
      </c>
      <c r="L11" s="97">
        <v>9605</v>
      </c>
    </row>
    <row r="12" spans="1:12" ht="19.5" customHeight="1" x14ac:dyDescent="0.2">
      <c r="A12" s="87">
        <v>7</v>
      </c>
      <c r="B12" s="91" t="s">
        <v>79</v>
      </c>
      <c r="C12" s="97">
        <v>88</v>
      </c>
      <c r="D12" s="97">
        <v>67619.200000000099</v>
      </c>
      <c r="E12" s="97">
        <v>81</v>
      </c>
      <c r="F12" s="97">
        <v>61280.6000000001</v>
      </c>
      <c r="G12" s="97"/>
      <c r="H12" s="97"/>
      <c r="I12" s="97">
        <v>8</v>
      </c>
      <c r="J12" s="97">
        <v>3842</v>
      </c>
      <c r="K12" s="97">
        <v>7</v>
      </c>
      <c r="L12" s="97">
        <v>5378.8</v>
      </c>
    </row>
    <row r="13" spans="1:12" ht="15" customHeight="1" x14ac:dyDescent="0.2">
      <c r="A13" s="87">
        <v>8</v>
      </c>
      <c r="B13" s="90" t="s">
        <v>18</v>
      </c>
      <c r="C13" s="97">
        <v>166</v>
      </c>
      <c r="D13" s="97">
        <v>127554.4</v>
      </c>
      <c r="E13" s="97">
        <v>165</v>
      </c>
      <c r="F13" s="97">
        <v>126722.8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412</v>
      </c>
      <c r="D15" s="97">
        <v>161171.9</v>
      </c>
      <c r="E15" s="97">
        <v>409</v>
      </c>
      <c r="F15" s="97">
        <v>159686.22</v>
      </c>
      <c r="G15" s="97"/>
      <c r="H15" s="97"/>
      <c r="I15" s="97"/>
      <c r="J15" s="97"/>
      <c r="K15" s="97">
        <v>3</v>
      </c>
      <c r="L15" s="97">
        <v>1728.9</v>
      </c>
    </row>
    <row r="16" spans="1:12" ht="21" customHeight="1" x14ac:dyDescent="0.2">
      <c r="A16" s="87">
        <v>11</v>
      </c>
      <c r="B16" s="91" t="s">
        <v>78</v>
      </c>
      <c r="C16" s="97">
        <v>5</v>
      </c>
      <c r="D16" s="97">
        <v>4802.5</v>
      </c>
      <c r="E16" s="97">
        <v>4</v>
      </c>
      <c r="F16" s="97">
        <v>3842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 x14ac:dyDescent="0.2">
      <c r="A17" s="87">
        <v>12</v>
      </c>
      <c r="B17" s="91" t="s">
        <v>79</v>
      </c>
      <c r="C17" s="97">
        <v>407</v>
      </c>
      <c r="D17" s="97">
        <v>156369.4</v>
      </c>
      <c r="E17" s="97">
        <v>405</v>
      </c>
      <c r="F17" s="97">
        <v>155844.22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 x14ac:dyDescent="0.2">
      <c r="A18" s="87">
        <v>13</v>
      </c>
      <c r="B18" s="99" t="s">
        <v>104</v>
      </c>
      <c r="C18" s="97">
        <v>55</v>
      </c>
      <c r="D18" s="97">
        <v>10565.5</v>
      </c>
      <c r="E18" s="97">
        <v>21</v>
      </c>
      <c r="F18" s="97">
        <v>4034.1</v>
      </c>
      <c r="G18" s="97"/>
      <c r="H18" s="97"/>
      <c r="I18" s="97">
        <v>12</v>
      </c>
      <c r="J18" s="97">
        <v>2305.1999999999998</v>
      </c>
      <c r="K18" s="97">
        <v>34</v>
      </c>
      <c r="L18" s="97">
        <v>6531.4</v>
      </c>
    </row>
    <row r="19" spans="1:12" ht="21" customHeight="1" x14ac:dyDescent="0.2">
      <c r="A19" s="87">
        <v>14</v>
      </c>
      <c r="B19" s="99" t="s">
        <v>105</v>
      </c>
      <c r="C19" s="97">
        <v>3</v>
      </c>
      <c r="D19" s="97">
        <v>288.14999999999998</v>
      </c>
      <c r="E19" s="97">
        <v>3</v>
      </c>
      <c r="F19" s="97">
        <v>292.10000000000002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3457.8</v>
      </c>
      <c r="E39" s="96">
        <f t="shared" si="3"/>
        <v>3</v>
      </c>
      <c r="F39" s="96">
        <f t="shared" si="3"/>
        <v>3457.8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3457.8</v>
      </c>
      <c r="E40" s="97">
        <f t="shared" si="4"/>
        <v>3</v>
      </c>
      <c r="F40" s="97">
        <f t="shared" si="4"/>
        <v>3457.8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1921</v>
      </c>
      <c r="E41" s="97">
        <v>1</v>
      </c>
      <c r="F41" s="97">
        <v>1921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1536.8</v>
      </c>
      <c r="E44" s="97">
        <v>2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111</v>
      </c>
      <c r="D50" s="96">
        <f t="shared" si="5"/>
        <v>3584.59</v>
      </c>
      <c r="E50" s="96">
        <f t="shared" si="5"/>
        <v>111</v>
      </c>
      <c r="F50" s="96">
        <f t="shared" si="5"/>
        <v>3584.62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107</v>
      </c>
      <c r="D51" s="97">
        <v>3354.07</v>
      </c>
      <c r="E51" s="97">
        <v>107</v>
      </c>
      <c r="F51" s="97">
        <v>3354.1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358</v>
      </c>
      <c r="D55" s="96">
        <v>137543.59999999899</v>
      </c>
      <c r="E55" s="96">
        <v>181</v>
      </c>
      <c r="F55" s="96">
        <v>69540.199999999793</v>
      </c>
      <c r="G55" s="96"/>
      <c r="H55" s="96"/>
      <c r="I55" s="96">
        <v>358</v>
      </c>
      <c r="J55" s="96">
        <v>137543.59999999899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1836</v>
      </c>
      <c r="D56" s="96">
        <f t="shared" si="6"/>
        <v>1400344.2600000026</v>
      </c>
      <c r="E56" s="96">
        <f t="shared" si="6"/>
        <v>1505</v>
      </c>
      <c r="F56" s="96">
        <f t="shared" si="6"/>
        <v>1069555.1800000018</v>
      </c>
      <c r="G56" s="96">
        <f t="shared" si="6"/>
        <v>15</v>
      </c>
      <c r="H56" s="96">
        <f t="shared" si="6"/>
        <v>21038.2</v>
      </c>
      <c r="I56" s="96">
        <f t="shared" si="6"/>
        <v>414</v>
      </c>
      <c r="J56" s="96">
        <f t="shared" si="6"/>
        <v>172364.82999999897</v>
      </c>
      <c r="K56" s="96">
        <f t="shared" si="6"/>
        <v>154</v>
      </c>
      <c r="L56" s="96">
        <f t="shared" si="6"/>
        <v>262407.24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Болградський районний суд Одеської області,_x000D_
 Початок періоду: 01.01.2019, Кінець періоду: 31.12.2019&amp;LACAD36B3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154</v>
      </c>
      <c r="F4" s="93">
        <f>SUM(F5:F25)</f>
        <v>262407.24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</v>
      </c>
      <c r="F5" s="95">
        <v>2305.1999999999998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93</v>
      </c>
      <c r="F7" s="95">
        <v>51867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6</v>
      </c>
      <c r="F11" s="95">
        <v>10565.5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50</v>
      </c>
      <c r="F13" s="95">
        <v>196516.94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1152.5999999999999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Болградський районний суд Одеської області,_x000D_
 Початок періоду: 01.01.2019, Кінець періоду: 31.12.2019&amp;LACAD36B3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2018-03-15T14:08:04Z</cp:lastPrinted>
  <dcterms:created xsi:type="dcterms:W3CDTF">2015-09-09T10:27:37Z</dcterms:created>
  <dcterms:modified xsi:type="dcterms:W3CDTF">2020-02-03T11:23:29Z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B3D9C76E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