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<sst xmlns="http://schemas.openxmlformats.org/spreadsheetml/2006/main" count="45" uniqueCount="44">
  <si>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</si>
  <si>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</si>
  <si>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2016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</si>
  <si>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</si>
  <si>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</si>
  <si>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</si>
  <si>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</si>
  <si>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</si>
  <si>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</si>
  <si>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</si>
  <si>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</si>
  <si>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</si>
  <si>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</si>
  <si>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</si>
  <si>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</si>
  <si>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</si>
  <si>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</si>
  <si>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</si>
  <si>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</si>
  <si>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</si>
  <si>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</si>
  <si>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</si>
  <si>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</si>
  <si>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</si>
  <si>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</si>
  <si>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</si>
  <si>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</si>
  <si>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</si>
  <si>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</si>
  <si>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</si>
  <si>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</si>
  <si>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</si>
  <si>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</si>
  <si>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</si>
  <si>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</si>
  <si>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</si>
  <si>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</si>
  <si>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</si>
  <si>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</si>
  <si>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</si>
  <si>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Болградського районного суду Одеської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</si>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</sst>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0">
      <selection activeCell="I25" sqref="I25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2"/>
      <c r="B1" s="11">
        <v>4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41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40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30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42</v>
      </c>
      <c r="I10" s="27" t="s">
        <v>43</v>
      </c>
      <c r="J10" s="28"/>
    </row>
    <row r="11" spans="1:10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140</v>
      </c>
      <c r="I11" s="6">
        <v>140</v>
      </c>
      <c r="J11" s="28"/>
    </row>
    <row r="12" spans="1:10" ht="15">
      <c r="A12" s="8"/>
      <c r="B12" s="15" t="s">
        <v>23</v>
      </c>
      <c r="C12" s="21"/>
      <c r="D12" s="21"/>
      <c r="E12" s="21"/>
      <c r="F12" s="21"/>
      <c r="G12" s="25"/>
      <c r="H12" s="6">
        <v>4</v>
      </c>
      <c r="I12" s="6">
        <v>4</v>
      </c>
      <c r="J12" s="28"/>
    </row>
    <row r="13" spans="1:10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1321</v>
      </c>
      <c r="I13" s="6">
        <v>2519</v>
      </c>
      <c r="J13" s="28"/>
    </row>
    <row r="14" spans="1:10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1265</v>
      </c>
      <c r="I14" s="6">
        <v>2339</v>
      </c>
      <c r="J14" s="28"/>
    </row>
    <row r="15" spans="1:10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192</v>
      </c>
      <c r="I15" s="6">
        <v>311</v>
      </c>
      <c r="J15" s="28"/>
    </row>
    <row r="16" spans="1:10" ht="15">
      <c r="A16" s="8"/>
      <c r="B16" s="15" t="s">
        <v>23</v>
      </c>
      <c r="C16" s="21"/>
      <c r="D16" s="21"/>
      <c r="E16" s="21"/>
      <c r="F16" s="21"/>
      <c r="G16" s="25"/>
      <c r="H16" s="6">
        <v>11</v>
      </c>
      <c r="I16" s="6">
        <v>19</v>
      </c>
      <c r="J16" s="28"/>
    </row>
    <row r="17" spans="1:10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>
        <v>11</v>
      </c>
      <c r="I17" s="6">
        <v>17</v>
      </c>
      <c r="J17" s="28"/>
    </row>
    <row r="18" spans="1:10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/>
      <c r="I18" s="6"/>
      <c r="J18" s="28"/>
    </row>
    <row r="19" spans="1:10" ht="15">
      <c r="A19" s="8"/>
      <c r="B19" s="15" t="s">
        <v>29</v>
      </c>
      <c r="C19" s="21"/>
      <c r="D19" s="21"/>
      <c r="E19" s="21"/>
      <c r="F19" s="21"/>
      <c r="G19" s="25"/>
      <c r="H19" s="6"/>
      <c r="I19" s="6"/>
      <c r="J19" s="28"/>
    </row>
    <row r="20" spans="1:11" ht="102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31">
        <f>IF(B1&lt;&gt;0,(H11+H13)/B1,0)</f>
        <v>365.25</v>
      </c>
      <c r="I20" s="31">
        <f>IF(B1&lt;&gt;0,(I11+I13)/B1,0)</f>
        <v>664.75</v>
      </c>
      <c r="J20" s="28"/>
      <c r="K20" s="29"/>
    </row>
    <row r="21" spans="1:10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3543</v>
      </c>
      <c r="I21" s="6">
        <v>7187</v>
      </c>
      <c r="J21" s="28"/>
    </row>
    <row r="22" spans="1:11" ht="61.5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322</v>
      </c>
      <c r="I22" s="6">
        <v>718</v>
      </c>
      <c r="J22" s="28"/>
      <c r="K22" s="30"/>
    </row>
    <row r="23" spans="1:12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5</v>
      </c>
      <c r="I23" s="6">
        <v>7</v>
      </c>
      <c r="J23" s="28"/>
      <c r="L23" s="29"/>
    </row>
    <row r="24" spans="1:10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1">
        <f>IF((H13)&lt;&gt;0,H14/H13*100,0)</f>
        <v>95.76078728236185</v>
      </c>
      <c r="I24" s="31">
        <f>IF((I13)&lt;&gt;0,I14/I13*100,0)</f>
        <v>92.85430726478762</v>
      </c>
      <c r="J24" s="28"/>
    </row>
    <row r="25" spans="1:10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1">
        <f>IF(B1&lt;&gt;0,H14/B1,0)</f>
        <v>316.25</v>
      </c>
      <c r="I25" s="31">
        <f>IF(B1&lt;&gt;0,I14/B1,0)</f>
        <v>584.75</v>
      </c>
      <c r="J25" s="28"/>
    </row>
    <row r="26" spans="1:10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1">
        <f>IF(H14&lt;&gt;0,H17/H14*100,0)</f>
        <v>0.8695652173913043</v>
      </c>
      <c r="I26" s="31">
        <f>IF(I14&lt;&gt;0,I17/I14*100,0)</f>
        <v>0.7268063274903805</v>
      </c>
      <c r="J26" s="28"/>
    </row>
    <row r="27" spans="1:11" ht="41.25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>
        <v>2</v>
      </c>
      <c r="I27" s="6">
        <v>6</v>
      </c>
      <c r="J27" s="28"/>
      <c r="K27" s="29"/>
    </row>
    <row r="28" spans="1:11" ht="41.25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255</v>
      </c>
      <c r="I28" s="6">
        <v>439</v>
      </c>
      <c r="J28" s="28"/>
      <c r="K28" s="29"/>
    </row>
    <row r="29" spans="1:11" ht="52.5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/>
      <c r="I29" s="6"/>
      <c r="J29" s="28"/>
      <c r="K29" s="29"/>
    </row>
    <row r="30" spans="1:11" ht="52.5" customHeight="1">
      <c r="A30" s="9" t="s">
        <v>20</v>
      </c>
      <c r="B30" s="17" t="s">
        <v>39</v>
      </c>
      <c r="C30" s="17"/>
      <c r="D30" s="17"/>
      <c r="E30" s="17"/>
      <c r="F30" s="17"/>
      <c r="G30" s="17"/>
      <c r="H30" s="6"/>
      <c r="I30" s="6"/>
      <c r="J30" s="28"/>
      <c r="K30" s="29"/>
    </row>
    <row r="31" spans="1:9" ht="3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mergeCells count="28">
    <mergeCell ref="B20:G20"/>
    <mergeCell ref="A15:A16"/>
    <mergeCell ref="B16:G16"/>
    <mergeCell ref="B19:G19"/>
    <mergeCell ref="A18:A19"/>
    <mergeCell ref="B15:G15"/>
    <mergeCell ref="B17:G17"/>
    <mergeCell ref="B18:G18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A11:A12"/>
    <mergeCell ref="B12:G12"/>
    <mergeCell ref="A5:I5"/>
    <mergeCell ref="A8:I8"/>
    <mergeCell ref="C6:H6"/>
    <mergeCell ref="B10:G10"/>
    <mergeCell ref="B11:G11"/>
    <mergeCell ref="B13:G13"/>
    <mergeCell ref="B14:G14"/>
    <mergeCell ref="E2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2017-01-26T07:24:41Z</dcterms:created>
  <dcterms:modified xsi:type="dcterms:W3CDTF">2017-01-26T07:24:41Z</dcterms:modified>
  <cp:category/>
  <cp:version/>
  <cp:contentType/>
  <cp:contentStatus/>
</cp:coreProperties>
</file>