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<sst xmlns="http://schemas.openxmlformats.org/spreadsheetml/2006/main" count="476" uniqueCount="407">
  <si>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</si>
  <si>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</si>
  <si>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</si>
  <si>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</si>
  <si>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</si>
  <si>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</si>
  <si>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</si>
  <si>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</si>
  <si>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</si>
  <si>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</si>
  <si>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</si>
  <si>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</si>
  <si>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</si>
  <si>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</si>
  <si>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</si>
  <si>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</si>
  <si>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</si>
  <si>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</si>
  <si>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</si>
  <si>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</si>
  <si>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</si>
  <si>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</si>
  <si>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</si>
  <si>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</si>
  <si>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</si>
  <si>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</si>
  <si>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</si>
  <si>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</si>
  <si>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</si>
  <si>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</si>
  <si>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</si>
  <si>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</si>
  <si>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</si>
  <si>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</si>
  <si>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</si>
  <si>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</si>
  <si>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</si>
  <si>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</si>
  <si>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</si>
  <si>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</si>
  <si>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</si>
  <si>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</si>
  <si>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</si>
  <si>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</si>
  <si>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</si>
  <si>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</si>
  <si>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</si>
  <si>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</si>
  <si>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</si>
  <si>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</si>
  <si>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</si>
  <si>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</si>
  <si>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</si>
  <si>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</si>
  <si>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</si>
  <si>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</si>
  <si>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</si>
  <si>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</si>
  <si>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</si>
  <si>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</si>
  <si>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</si>
  <si>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</si>
  <si>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</si>
  <si>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</si>
  <si>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</si>
  <si>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</si>
  <si>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</si>
  <si>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</si>
  <si>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</si>
  <si>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</si>
  <si>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</si>
  <si>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</si>
  <si>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</si>
  <si>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</si>
  <si>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</si>
  <si>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</si>
  <si>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</si>
  <si>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</si>
  <si>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</si>
  <si>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</si>
  <si>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</si>
  <si>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</si>
  <si>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</si>
  <si>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</si>
  <si>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</si>
  <si>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</si>
  <si>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</si>
  <si>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</si>
  <si>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</si>
  <si>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</si>
  <si>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</si>
  <si>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</si>
  <si>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</si>
  <si>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</si>
  <si>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</si>
  <si>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</si>
  <si>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</si>
  <si>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</si>
  <si>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</si>
  <si>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</si>
  <si>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</si>
  <si>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</si>
  <si>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</si>
  <si>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</si>
  <si>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</si>
  <si>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</si>
  <si>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</si>
  <si>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</si>
  <si>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</si>
  <si>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</si>
  <si>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</si>
  <si>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</si>
  <si>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</si>
  <si>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</si>
  <si>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</si>
  <si>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</si>
  <si>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</si>
  <si>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</si>
  <si>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</si>
  <si>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</si>
  <si>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</si>
  <si>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</si>
  <si>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</si>
  <si>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</si>
  <si>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</si>
  <si>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</si>
  <si>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</si>
  <si>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</si>
  <si>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</si>
  <si>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</si>
  <si>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</si>
  <si>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</si>
  <si>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</si>
  <si>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</si>
  <si>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</si>
  <si>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</si>
  <si>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</si>
  <si>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</si>
  <si>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</si>
  <si>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</si>
  <si>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</si>
  <si>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</si>
  <si>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</si>
  <si>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</si>
  <si>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</si>
  <si>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</si>
  <si>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</si>
  <si>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</si>
  <si>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</si>
  <si>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</si>
  <si>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</si>
  <si>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</si>
  <si>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</si>
  <si>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</si>
  <si>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</si>
  <si>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</si>
  <si>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</si>
  <si>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</si>
  <si>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</si>
  <si>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</si>
  <si>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</si>
  <si>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</si>
  <si>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</si>
  <si>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</si>
  <si>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</si>
  <si>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</si>
  <si>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</si>
  <si>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</si>
  <si>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</si>
  <si>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</si>
  <si>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</si>
  <si>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</si>
  <si>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</si>
  <si>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</si>
  <si>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</si>
  <si>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</si>
  <si>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</si>
  <si>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</si>
  <si>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</si>
  <si>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</si>
  <si>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</si>
  <si>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</si>
  <si>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</si>
  <si>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</si>
  <si>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</si>
  <si>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</si>
  <si>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</si>
  <si>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</si>
  <si>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</si>
  <si>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</si>
  <si>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</si>
  <si>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</si>
  <si>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</si>
  <si>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</si>
  <si>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</si>
  <si>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</si>
  <si>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</si>
  <si>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</si>
  <si>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</si>
  <si>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</si>
  <si>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</si>
  <si>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</si>
  <si>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</si>
  <si>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</si>
  <si>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</si>
  <si>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</si>
  <si>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</si>
  <si>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</si>
  <si>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</si>
  <si>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</si>
  <si>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</si>
  <si>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</si>
  <si>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</si>
  <si>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</si>
  <si>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</si>
  <si>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</si>
  <si>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</si>
  <si>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</si>
  <si>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</si>
  <si>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</si>
  <si>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</si>
  <si>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</si>
  <si>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</si>
  <si>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</si>
  <si>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</si>
  <si>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</si>
  <si>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</si>
  <si>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</si>
  <si>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</si>
  <si>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</si>
  <si>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</si>
  <si>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</si>
  <si>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</si>
  <si>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</si>
  <si>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</si>
  <si>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</si>
  <si>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</si>
  <si>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</si>
  <si>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</si>
  <si>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</si>
  <si>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</si>
  <si>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</si>
  <si>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</si>
  <si>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</si>
  <si>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</si>
  <si>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</si>
  <si>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</si>
  <si>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</si>
  <si>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</si>
  <si>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</si>
  <si>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</si>
  <si>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</si>
  <si>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</si>
  <si>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</si>
  <si>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</si>
  <si>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</si>
  <si>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</si>
  <si>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</si>
  <si>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</si>
  <si>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</si>
  <si>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</si>
  <si>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</si>
  <si>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</si>
  <si>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</si>
  <si>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</si>
  <si>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</si>
  <si>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</si>
  <si>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</si>
  <si>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</si>
  <si>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</si>
  <si>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</si>
  <si>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</si>
  <si>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</si>
  <si>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</si>
  <si>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</si>
  <si>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</si>
  <si>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</si>
  <si>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</si>
  <si>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</si>
  <si>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</si>
  <si>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</si>
  <si>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</si>
  <si>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</si>
  <si>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</si>
  <si>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</si>
  <si>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</si>
  <si>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</si>
  <si>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</si>
  <si>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</si>
  <si>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</si>
  <si>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</si>
  <si>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</si>
  <si>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</si>
  <si>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</si>
  <si>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</si>
  <si>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</si>
  <si>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</si>
  <si>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</si>
  <si>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</si>
  <si>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</si>
  <si>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</si>
  <si>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</si>
  <si>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</si>
  <si>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</si>
  <si>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</si>
  <si>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</si>
  <si>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</si>
  <si>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</si>
  <si>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</si>
  <si>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</si>
  <si>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</si>
  <si>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</si>
  <si>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</si>
  <si>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</si>
  <si>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</si>
  <si>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</si>
  <si>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</si>
  <si>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</si>
  <si>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</si>
  <si>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</si>
  <si>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</si>
  <si>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</si>
  <si>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</si>
  <si>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</si>
  <si>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</si>
  <si>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</si>
  <si>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</si>
  <si>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</si>
  <si>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</si>
  <si>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</si>
  <si>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</si>
  <si>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</si>
  <si>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</si>
  <si>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</si>
  <si>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</si>
  <si>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</si>
  <si>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</si>
  <si>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</si>
  <si>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</si>
  <si>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</si>
  <si>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</si>
  <si>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</si>
  <si>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</si>
  <si>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</si>
  <si>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</si>
  <si>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</si>
  <si>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</si>
  <si>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</si>
  <si>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</si>
  <si>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</si>
  <si>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</si>
  <si>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</si>
  <si>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</si>
  <si>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Болградський районний суд Одеської області</t>
  </si>
  <si>
    <t>68702. Одеська область.м. Болград</t>
  </si>
  <si>
    <t>вул. 25 Серпня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</si>
  <si>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</si>
  <si>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</si>
  <si>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</si>
  <si>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</si>
  <si>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</si>
  <si>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</si>
  <si>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</si>
  <si>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</si>
  <si>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</si>
  <si>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</si>
  <si>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</si>
  <si>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</si>
  <si>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</si>
  <si>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</si>
  <si>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</si>
  <si>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</si>
  <si>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</si>
  <si>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</si>
  <si>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</si>
  <si>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</si>
  <si>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</si>
  <si>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</si>
  <si>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</si>
  <si>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</si>
  <si>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</si>
  <si>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</si>
  <si>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</si>
  <si>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</si>
  <si>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</si>
  <si>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</si>
  <si>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</si>
  <si>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</si>
  <si>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</si>
  <si>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</si>
  <si>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</si>
  <si>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</si>
  <si>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</si>
  <si>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</si>
  <si>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</si>
  <si>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</si>
  <si>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</si>
  <si>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</si>
  <si>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</si>
  <si>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</si>
  <si>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</si>
  <si>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</si>
  <si>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В.А.Раца</t>
  </si>
  <si>
    <t>Л.О. Бужилова</t>
  </si>
  <si>
    <t>(04846)4-31-21</t>
  </si>
  <si>
    <t>inbox.bg.od.court.gov.ua</t>
  </si>
  <si>
    <t>10 січня 2017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</si>
</sst>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2.75" customHeight="1">
      <c r="A2" s="225" t="s">
        <v>331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ht="11.25" customHeight="1">
      <c r="A3" s="129"/>
    </row>
    <row r="4" spans="1:12" ht="18.75" customHeight="1">
      <c r="A4" s="221" t="s">
        <v>332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8.75" customHeight="1">
      <c r="A5" s="221" t="s">
        <v>165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8.75" customHeight="1">
      <c r="A6" s="221" t="s">
        <v>166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ht="12" customHeight="1">
      <c r="A7" s="129"/>
    </row>
    <row r="8" spans="1:12" ht="18" customHeight="1">
      <c r="A8" s="222" t="s">
        <v>352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</row>
    <row r="9" spans="1:12" ht="12.75" customHeight="1">
      <c r="A9" s="130"/>
      <c r="B9" s="130"/>
      <c r="C9" s="130"/>
      <c r="D9" s="223" t="s">
        <v>333</v>
      </c>
      <c r="E9" s="223"/>
      <c r="F9" s="223"/>
      <c r="G9" s="223"/>
      <c r="H9" s="223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13" t="s">
        <v>167</v>
      </c>
      <c r="B14" s="214"/>
      <c r="C14" s="214"/>
      <c r="D14" s="211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12"/>
      <c r="B15" s="210"/>
      <c r="C15" s="210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192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A32:L32"/>
    <mergeCell ref="A24:L24"/>
    <mergeCell ref="A25:L25"/>
    <mergeCell ref="A26:B26"/>
    <mergeCell ref="C26:L26"/>
    <mergeCell ref="A28:L28"/>
    <mergeCell ref="A18:D19"/>
    <mergeCell ref="E18:G19"/>
    <mergeCell ref="D27:L27"/>
    <mergeCell ref="A20:D20"/>
    <mergeCell ref="E20:G20"/>
    <mergeCell ref="I20:L20"/>
    <mergeCell ref="A16:D17"/>
    <mergeCell ref="E16:G17"/>
    <mergeCell ref="I16:L16"/>
    <mergeCell ref="I17:L17"/>
    <mergeCell ref="A29:L29"/>
    <mergeCell ref="A30:L30"/>
    <mergeCell ref="A31:L31"/>
    <mergeCell ref="A27:C27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&amp;L4FED7462&amp;C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</v>
      </c>
      <c r="D7" s="186">
        <f>'розділ 2'!E66</f>
        <v>0</v>
      </c>
      <c r="E7" s="186"/>
      <c r="F7" s="186">
        <f>'розділ 2'!H66</f>
        <v>1</v>
      </c>
      <c r="G7" s="186">
        <f>'розділ 2'!I66</f>
        <v>1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1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1</v>
      </c>
      <c r="G14" s="187">
        <f t="shared" si="0"/>
        <v>1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&amp;L4FED7462&amp;CФорма № 1, Підрозділ: Болградський районний суд Одеської області,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>
        <v>1</v>
      </c>
      <c r="E10" s="189"/>
      <c r="F10" s="189">
        <v>1</v>
      </c>
      <c r="G10" s="189"/>
      <c r="H10" s="189">
        <v>1</v>
      </c>
      <c r="I10" s="189">
        <v>1</v>
      </c>
      <c r="J10" s="189"/>
      <c r="K10" s="189"/>
      <c r="L10" s="189"/>
      <c r="M10" s="189"/>
      <c r="N10" s="189"/>
      <c r="O10" s="189"/>
      <c r="P10" s="189"/>
      <c r="Q10" s="189"/>
      <c r="R10" s="189">
        <v>1</v>
      </c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>
        <v>1</v>
      </c>
      <c r="E11" s="189"/>
      <c r="F11" s="189">
        <v>1</v>
      </c>
      <c r="G11" s="189"/>
      <c r="H11" s="189">
        <v>1</v>
      </c>
      <c r="I11" s="189">
        <v>1</v>
      </c>
      <c r="J11" s="189"/>
      <c r="K11" s="189"/>
      <c r="L11" s="189"/>
      <c r="M11" s="189"/>
      <c r="N11" s="189"/>
      <c r="O11" s="189"/>
      <c r="P11" s="189"/>
      <c r="Q11" s="189"/>
      <c r="R11" s="189">
        <v>1</v>
      </c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1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1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1</v>
      </c>
      <c r="I66" s="191">
        <f>I9+I10+I15+I18+I20+I25+I32+I35+I36+I40+I41+I44+I46+I51+I53+I55+I56+I62+I63+I64+I65</f>
        <v>1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1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&amp;L4FED7462&amp;CФорма № 1, Підрозділ: Болградський районний суд Одеської області, Початок періоду: 01.01.2016, Кінець періоду: 31.12.2016&amp;R&amp;P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>
        <v>1</v>
      </c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>
        <v>5706</v>
      </c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&amp;L4FED7462&amp;CФорма № 1, Підрозділ: Болградський районний суд Одеської області,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>
        <v>1</v>
      </c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>
        <v>1</v>
      </c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>
        <v>1</v>
      </c>
      <c r="H21" s="204">
        <v>3</v>
      </c>
      <c r="I21" s="204"/>
      <c r="J21" s="204">
        <v>4</v>
      </c>
      <c r="K21" s="204">
        <v>2</v>
      </c>
      <c r="L21" s="204"/>
      <c r="M21" s="204">
        <v>2</v>
      </c>
      <c r="N21" s="204"/>
      <c r="O21" s="188">
        <v>400000</v>
      </c>
      <c r="P21" s="188">
        <v>400000</v>
      </c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>
        <v>1</v>
      </c>
      <c r="H22" s="204">
        <v>3</v>
      </c>
      <c r="I22" s="204"/>
      <c r="J22" s="204">
        <v>4</v>
      </c>
      <c r="K22" s="204">
        <v>2</v>
      </c>
      <c r="L22" s="204"/>
      <c r="M22" s="204">
        <v>2</v>
      </c>
      <c r="N22" s="204"/>
      <c r="O22" s="188">
        <v>400000</v>
      </c>
      <c r="P22" s="188">
        <v>400000</v>
      </c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>
        <v>3</v>
      </c>
      <c r="H28" s="205">
        <v>1</v>
      </c>
      <c r="I28" s="205"/>
      <c r="J28" s="205">
        <v>4</v>
      </c>
      <c r="K28" s="205"/>
      <c r="L28" s="205"/>
      <c r="M28" s="205">
        <v>4</v>
      </c>
      <c r="N28" s="205"/>
      <c r="O28" s="189">
        <v>15415</v>
      </c>
      <c r="P28" s="189">
        <v>15415</v>
      </c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4</v>
      </c>
      <c r="H31" s="208">
        <f aca="true" t="shared" si="0" ref="H31:P31">H21+H28+H29+H30</f>
        <v>4</v>
      </c>
      <c r="I31" s="208">
        <f t="shared" si="0"/>
        <v>0</v>
      </c>
      <c r="J31" s="208">
        <f t="shared" si="0"/>
        <v>8</v>
      </c>
      <c r="K31" s="208">
        <f t="shared" si="0"/>
        <v>2</v>
      </c>
      <c r="L31" s="208">
        <f t="shared" si="0"/>
        <v>0</v>
      </c>
      <c r="M31" s="208">
        <f t="shared" si="0"/>
        <v>6</v>
      </c>
      <c r="N31" s="208">
        <f t="shared" si="0"/>
        <v>0</v>
      </c>
      <c r="O31" s="194">
        <f t="shared" si="0"/>
        <v>415415</v>
      </c>
      <c r="P31" s="194">
        <f t="shared" si="0"/>
        <v>415415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P11:P12"/>
    <mergeCell ref="L10:L12"/>
    <mergeCell ref="B22:D22"/>
    <mergeCell ref="Q18:Q19"/>
    <mergeCell ref="R18:R19"/>
    <mergeCell ref="F2:F4"/>
    <mergeCell ref="G2:K2"/>
    <mergeCell ref="I10:I1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&amp;L4FED7462&amp;CФорма № 1, Підрозділ: Болградський районний суд Одеської області,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&amp;L4FED7462&amp;CФорма № 1, Підрозділ: Болградський районний суд Одеської області,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Q3:Q5"/>
    <mergeCell ref="L2:L5"/>
    <mergeCell ref="A17:G17"/>
    <mergeCell ref="B12:C12"/>
    <mergeCell ref="B8:C8"/>
    <mergeCell ref="B10:C10"/>
    <mergeCell ref="B11:C11"/>
    <mergeCell ref="B15:C15"/>
    <mergeCell ref="B7:C7"/>
    <mergeCell ref="B9:C9"/>
    <mergeCell ref="H3:H5"/>
    <mergeCell ref="B2:C5"/>
    <mergeCell ref="B13:C13"/>
    <mergeCell ref="B14:C14"/>
    <mergeCell ref="G2:G5"/>
    <mergeCell ref="B6:C6"/>
    <mergeCell ref="P3:P5"/>
    <mergeCell ref="A1:Q1"/>
    <mergeCell ref="A2:A5"/>
    <mergeCell ref="D2:D5"/>
    <mergeCell ref="E2:E5"/>
    <mergeCell ref="F2:F5"/>
    <mergeCell ref="O3:O5"/>
    <mergeCell ref="N3:N5"/>
    <mergeCell ref="I4:I5"/>
    <mergeCell ref="M2:Q2"/>
    <mergeCell ref="I3:K3"/>
    <mergeCell ref="J4:J5"/>
    <mergeCell ref="M3:M5"/>
    <mergeCell ref="H2:K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&amp;L4FED7462&amp;CФорма № 1, Підрозділ: Болградський районний суд Одеської області,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404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405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406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  <mergeCell ref="E31:G31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&amp;L4FED7462&amp;CФорма № 1, Підрозділ: Болградський районний суд Одеської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2015-12-10T11:35:34Z</cp:lastPrinted>
  <dcterms:created xsi:type="dcterms:W3CDTF">2015-09-09T11:44:43Z</dcterms:created>
  <dcterms:modified xsi:type="dcterms:W3CDTF">2017-01-26T13:21:48Z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1_00497_4.2016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4FED7462</vt:lpwstr>
  </property>
  <property fmtid="{D5CDD505-2E9C-101B-9397-08002B2CF9AE}" pid="10" name="Підрозд">
    <vt:lpwstr>Болградський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734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