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на сайт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D6" i="3"/>
  <c r="D56" i="3"/>
  <c r="G6" i="3"/>
  <c r="H6" i="3"/>
  <c r="K6" i="3"/>
  <c r="L6" i="3"/>
  <c r="L5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<sst xmlns="http://schemas.openxmlformats.org/spreadsheetml/2006/main" count="154" uniqueCount="129">
  <si>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</si>
  <si>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</si>
  <si>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</si>
  <si>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</si>
  <si>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</si>
  <si>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</si>
  <si>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</si>
  <si>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</si>
  <si>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</si>
  <si>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</si>
  <si>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</si>
  <si>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</si>
  <si>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</si>
  <si>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</si>
  <si>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</si>
  <si>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</si>
  <si>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</si>
  <si>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</si>
  <si>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</si>
  <si>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</si>
  <si>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</si>
  <si>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</si>
  <si>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</si>
  <si>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</si>
  <si>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</si>
  <si>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</si>
  <si>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</si>
  <si>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</si>
  <si>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</si>
  <si>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</si>
  <si>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</si>
  <si>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</si>
  <si>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</si>
  <si>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</si>
  <si>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</si>
  <si>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</si>
  <si>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</si>
  <si>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</si>
  <si>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</si>
  <si>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</si>
  <si>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</si>
  <si>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</si>
  <si>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</si>
  <si>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</si>
  <si>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</si>
  <si>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</si>
  <si>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</si>
  <si>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</si>
  <si>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</si>
  <si>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</si>
  <si>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</si>
  <si>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</si>
  <si>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</si>
  <si>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</si>
  <si>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</si>
  <si>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</si>
  <si>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</si>
  <si>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</si>
  <si>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</si>
  <si>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</si>
  <si>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</si>
  <si>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</si>
  <si>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</si>
  <si>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</si>
  <si>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</si>
  <si>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</si>
  <si>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</si>
  <si>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</si>
  <si>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</si>
  <si>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</si>
  <si>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</si>
  <si>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</si>
  <si>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</si>
  <si>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</si>
  <si>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</si>
  <si>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</si>
  <si>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</si>
  <si>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</si>
  <si>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</si>
  <si>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</si>
  <si>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</si>
  <si>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</si>
  <si>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</si>
  <si>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</si>
  <si>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</si>
  <si>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</si>
  <si>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</si>
  <si>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</si>
  <si>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</si>
  <si>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</si>
  <si>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</si>
  <si>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</si>
  <si>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</si>
  <si>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</si>
  <si>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</si>
  <si>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</si>
  <si>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</si>
  <si>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</si>
  <si>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</si>
  <si>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</si>
  <si>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</si>
  <si>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</si>
  <si>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</si>
  <si>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</si>
  <si>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</si>
  <si>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</si>
  <si>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</si>
  <si>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</si>
  <si>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</si>
  <si>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</si>
  <si>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</si>
  <si>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</si>
  <si>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</si>
  <si>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</si>
  <si>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</si>
  <si>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</si>
  <si>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</si>
  <si>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</si>
  <si>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</si>
  <si>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Болградський районний суд Одеської області</t>
  </si>
  <si>
    <t>68702. Одеська область.м. Болград</t>
  </si>
  <si>
    <t>вул. 25 Серпня</t>
  </si>
  <si>
    <t/>
  </si>
  <si>
    <t>С.В. Кодінцева</t>
  </si>
  <si>
    <t xml:space="preserve">В.Р. Недашковська </t>
  </si>
  <si>
    <t>(093)0543502</t>
  </si>
  <si>
    <t>0(4846)4-31-21</t>
  </si>
  <si>
    <t>inbox@bg.od.court.gov.ua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</si>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</sst>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192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&amp;C&amp;L04CDEAE6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1117</v>
      </c>
      <c r="D6" s="96">
        <f t="shared" si="0"/>
        <v>1011715.7600000013</v>
      </c>
      <c r="E6" s="96">
        <f t="shared" si="0"/>
        <v>1020</v>
      </c>
      <c r="F6" s="96">
        <f t="shared" si="0"/>
        <v>949284.76000000013</v>
      </c>
      <c r="G6" s="96">
        <f t="shared" si="0"/>
        <v>14</v>
      </c>
      <c r="H6" s="96">
        <f t="shared" si="0"/>
        <v>16168.1</v>
      </c>
      <c r="I6" s="96">
        <f t="shared" si="0"/>
        <v>41</v>
      </c>
      <c r="J6" s="96">
        <f t="shared" si="0"/>
        <v>19950.5</v>
      </c>
      <c r="K6" s="96">
        <f t="shared" si="0"/>
        <v>97</v>
      </c>
      <c r="L6" s="96">
        <f t="shared" si="0"/>
        <v>55618</v>
      </c>
    </row>
    <row r="7" spans="1:12" ht="16.5" customHeight="1" x14ac:dyDescent="0.2">
      <c r="A7" s="87">
        <v>2</v>
      </c>
      <c r="B7" s="90" t="s">
        <v>74</v>
      </c>
      <c r="C7" s="97">
        <v>515</v>
      </c>
      <c r="D7" s="97">
        <v>694839.26000000106</v>
      </c>
      <c r="E7" s="97">
        <v>468</v>
      </c>
      <c r="F7" s="97">
        <v>647125.56000000006</v>
      </c>
      <c r="G7" s="97">
        <v>11</v>
      </c>
      <c r="H7" s="97">
        <v>14065.7</v>
      </c>
      <c r="I7" s="97">
        <v>16</v>
      </c>
      <c r="J7" s="97">
        <v>13452.8</v>
      </c>
      <c r="K7" s="97">
        <v>47</v>
      </c>
      <c r="L7" s="97">
        <v>39853</v>
      </c>
    </row>
    <row r="8" spans="1:12" ht="16.5" customHeight="1" x14ac:dyDescent="0.2">
      <c r="A8" s="87">
        <v>3</v>
      </c>
      <c r="B8" s="91" t="s">
        <v>75</v>
      </c>
      <c r="C8" s="97">
        <v>155</v>
      </c>
      <c r="D8" s="97">
        <v>358709.48</v>
      </c>
      <c r="E8" s="97">
        <v>155</v>
      </c>
      <c r="F8" s="97">
        <v>342397.54</v>
      </c>
      <c r="G8" s="97">
        <v>6</v>
      </c>
      <c r="H8" s="97">
        <v>10148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360</v>
      </c>
      <c r="D9" s="97">
        <v>336129.77999999898</v>
      </c>
      <c r="E9" s="97">
        <v>313</v>
      </c>
      <c r="F9" s="97">
        <v>304728.01999999897</v>
      </c>
      <c r="G9" s="97">
        <v>5</v>
      </c>
      <c r="H9" s="97">
        <v>3917.7</v>
      </c>
      <c r="I9" s="97">
        <v>16</v>
      </c>
      <c r="J9" s="97">
        <v>13452.8</v>
      </c>
      <c r="K9" s="97">
        <v>47</v>
      </c>
      <c r="L9" s="97">
        <v>39853</v>
      </c>
    </row>
    <row r="10" spans="1:12" ht="19.5" customHeight="1" x14ac:dyDescent="0.2">
      <c r="A10" s="87">
        <v>5</v>
      </c>
      <c r="B10" s="90" t="s">
        <v>77</v>
      </c>
      <c r="C10" s="97">
        <v>77</v>
      </c>
      <c r="D10" s="97">
        <v>66002.800000000105</v>
      </c>
      <c r="E10" s="97">
        <v>72</v>
      </c>
      <c r="F10" s="97">
        <v>62987.200000000099</v>
      </c>
      <c r="G10" s="97"/>
      <c r="H10" s="97"/>
      <c r="I10" s="97">
        <v>2</v>
      </c>
      <c r="J10" s="97">
        <v>1681.2</v>
      </c>
      <c r="K10" s="97">
        <v>5</v>
      </c>
      <c r="L10" s="97">
        <v>4204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1681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76</v>
      </c>
      <c r="D12" s="97">
        <v>63900.800000000097</v>
      </c>
      <c r="E12" s="97">
        <v>71</v>
      </c>
      <c r="F12" s="97">
        <v>61306.200000000099</v>
      </c>
      <c r="G12" s="97"/>
      <c r="H12" s="97"/>
      <c r="I12" s="97">
        <v>2</v>
      </c>
      <c r="J12" s="97">
        <v>1681.2</v>
      </c>
      <c r="K12" s="97">
        <v>5</v>
      </c>
      <c r="L12" s="97">
        <v>4204</v>
      </c>
    </row>
    <row r="13" spans="1:12" ht="15" customHeight="1" x14ac:dyDescent="0.2">
      <c r="A13" s="87">
        <v>8</v>
      </c>
      <c r="B13" s="90" t="s">
        <v>18</v>
      </c>
      <c r="C13" s="97">
        <v>133</v>
      </c>
      <c r="D13" s="97">
        <v>111826.4</v>
      </c>
      <c r="E13" s="97">
        <v>130</v>
      </c>
      <c r="F13" s="97">
        <v>109231.8</v>
      </c>
      <c r="G13" s="97">
        <v>2</v>
      </c>
      <c r="H13" s="97">
        <v>1681.6</v>
      </c>
      <c r="I13" s="97"/>
      <c r="J13" s="97"/>
      <c r="K13" s="97">
        <v>3</v>
      </c>
      <c r="L13" s="97">
        <v>2522.4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267</v>
      </c>
      <c r="D15" s="97">
        <v>112877.4</v>
      </c>
      <c r="E15" s="97">
        <v>266</v>
      </c>
      <c r="F15" s="97">
        <v>112397.5</v>
      </c>
      <c r="G15" s="97">
        <v>1</v>
      </c>
      <c r="H15" s="97">
        <v>420.8</v>
      </c>
      <c r="I15" s="97"/>
      <c r="J15" s="97"/>
      <c r="K15" s="97">
        <v>1</v>
      </c>
      <c r="L15" s="97">
        <v>420.4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266</v>
      </c>
      <c r="D17" s="97">
        <v>111826.4</v>
      </c>
      <c r="E17" s="97">
        <v>265</v>
      </c>
      <c r="F17" s="97">
        <v>111346.5</v>
      </c>
      <c r="G17" s="97">
        <v>1</v>
      </c>
      <c r="H17" s="97">
        <v>420.8</v>
      </c>
      <c r="I17" s="97"/>
      <c r="J17" s="97"/>
      <c r="K17" s="97">
        <v>1</v>
      </c>
      <c r="L17" s="97">
        <v>420.4</v>
      </c>
    </row>
    <row r="18" spans="1:12" ht="21" customHeight="1" x14ac:dyDescent="0.2">
      <c r="A18" s="87">
        <v>13</v>
      </c>
      <c r="B18" s="99" t="s">
        <v>104</v>
      </c>
      <c r="C18" s="97">
        <v>124</v>
      </c>
      <c r="D18" s="97">
        <v>26064.800000000101</v>
      </c>
      <c r="E18" s="97">
        <v>83</v>
      </c>
      <c r="F18" s="97">
        <v>17446.599999999999</v>
      </c>
      <c r="G18" s="97"/>
      <c r="H18" s="97"/>
      <c r="I18" s="97">
        <v>23</v>
      </c>
      <c r="J18" s="97">
        <v>4816.5</v>
      </c>
      <c r="K18" s="97">
        <v>41</v>
      </c>
      <c r="L18" s="97">
        <v>8618.2000000000007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96.1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6726.4</v>
      </c>
      <c r="E39" s="96">
        <f t="shared" si="3"/>
        <v>4</v>
      </c>
      <c r="F39" s="96">
        <f t="shared" si="3"/>
        <v>2942.8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420.4</v>
      </c>
      <c r="K39" s="96">
        <f t="shared" si="3"/>
        <v>4</v>
      </c>
      <c r="L39" s="96">
        <f t="shared" si="3"/>
        <v>3363.2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6726.4</v>
      </c>
      <c r="E40" s="97">
        <f t="shared" si="4"/>
        <v>4</v>
      </c>
      <c r="F40" s="97">
        <f t="shared" si="4"/>
        <v>2942.8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420.4</v>
      </c>
      <c r="K40" s="97">
        <f t="shared" si="4"/>
        <v>4</v>
      </c>
      <c r="L40" s="97">
        <f t="shared" si="4"/>
        <v>3363.2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8</v>
      </c>
      <c r="D44" s="97">
        <v>6726.4</v>
      </c>
      <c r="E44" s="97">
        <v>4</v>
      </c>
      <c r="F44" s="97">
        <v>2942.8</v>
      </c>
      <c r="G44" s="97"/>
      <c r="H44" s="97"/>
      <c r="I44" s="97">
        <v>1</v>
      </c>
      <c r="J44" s="97">
        <v>420.4</v>
      </c>
      <c r="K44" s="97">
        <v>4</v>
      </c>
      <c r="L44" s="97">
        <v>3363.2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8</v>
      </c>
      <c r="D46" s="97">
        <v>6726.4</v>
      </c>
      <c r="E46" s="97">
        <v>4</v>
      </c>
      <c r="F46" s="97">
        <v>2942.8</v>
      </c>
      <c r="G46" s="97"/>
      <c r="H46" s="97"/>
      <c r="I46" s="97">
        <v>1</v>
      </c>
      <c r="J46" s="97">
        <v>420.4</v>
      </c>
      <c r="K46" s="97">
        <v>4</v>
      </c>
      <c r="L46" s="97">
        <v>3363.2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69</v>
      </c>
      <c r="D50" s="96">
        <f t="shared" si="5"/>
        <v>2137.67</v>
      </c>
      <c r="E50" s="96">
        <f t="shared" si="5"/>
        <v>69</v>
      </c>
      <c r="F50" s="96">
        <f t="shared" si="5"/>
        <v>2140.15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63</v>
      </c>
      <c r="D51" s="97">
        <v>1759.31</v>
      </c>
      <c r="E51" s="97">
        <v>63</v>
      </c>
      <c r="F51" s="97">
        <v>1761.79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378.36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430</v>
      </c>
      <c r="D55" s="96">
        <v>180771.99999999901</v>
      </c>
      <c r="E55" s="96">
        <v>212</v>
      </c>
      <c r="F55" s="96">
        <v>88745.999999999796</v>
      </c>
      <c r="G55" s="96"/>
      <c r="H55" s="96"/>
      <c r="I55" s="96">
        <v>430</v>
      </c>
      <c r="J55" s="96">
        <v>180771.99999999901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1624</v>
      </c>
      <c r="D56" s="96">
        <f t="shared" si="6"/>
        <v>1201351.8300000003</v>
      </c>
      <c r="E56" s="96">
        <f t="shared" si="6"/>
        <v>1305</v>
      </c>
      <c r="F56" s="96">
        <f t="shared" si="6"/>
        <v>1043113.71</v>
      </c>
      <c r="G56" s="96">
        <f t="shared" si="6"/>
        <v>14</v>
      </c>
      <c r="H56" s="96">
        <f t="shared" si="6"/>
        <v>16168.1</v>
      </c>
      <c r="I56" s="96">
        <f t="shared" si="6"/>
        <v>472</v>
      </c>
      <c r="J56" s="96">
        <f t="shared" si="6"/>
        <v>201142.899999999</v>
      </c>
      <c r="K56" s="96">
        <f t="shared" si="6"/>
        <v>101</v>
      </c>
      <c r="L56" s="96">
        <f t="shared" si="6"/>
        <v>58981.2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Болградський районний суд Одеської області,_x000D_
 Початок періоду: 01.01.2020, Кінець періоду: 31.12.2020&amp;L04CDEAE6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101</v>
      </c>
      <c r="F4" s="93">
        <f>SUM(F5:F25)</f>
        <v>58981.200000000004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15</v>
      </c>
      <c r="F5" s="95">
        <v>12612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69</v>
      </c>
      <c r="F7" s="95">
        <v>32160.6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13</v>
      </c>
      <c r="F13" s="95">
        <v>10845.4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</v>
      </c>
      <c r="F15" s="95">
        <v>840.8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2522.4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Болградський районний суд Одеської області,_x000D_
 Початок періоду: 01.01.2020, Кінець періоду: 31.12.2020&amp;L04CDEAE6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2018-03-15T14:08:04Z</cp:lastPrinted>
  <dcterms:created xsi:type="dcterms:W3CDTF">2015-09-09T10:27:37Z</dcterms:created>
  <dcterms:modified xsi:type="dcterms:W3CDTF">2021-02-08T08:06:47Z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435EC9AA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