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<sst xmlns="http://schemas.openxmlformats.org/spreadsheetml/2006/main" count="1876" uniqueCount="1034">
  <si>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</si>
  <si>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</si>
  <si>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</si>
  <si>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</si>
  <si>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</si>
  <si>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</si>
  <si>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</si>
  <si>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</si>
  <si>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</si>
  <si>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</si>
  <si>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</si>
  <si>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</si>
  <si>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</si>
  <si>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</si>
  <si>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</si>
  <si>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</si>
  <si>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</si>
  <si>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</si>
  <si>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</si>
  <si>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</si>
  <si>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</si>
  <si>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</si>
  <si>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</si>
  <si>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</si>
  <si>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</si>
  <si>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</si>
  <si>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</si>
  <si>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</si>
  <si>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</si>
  <si>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</si>
  <si>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</si>
  <si>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</si>
  <si>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</si>
  <si>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</si>
  <si>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</si>
  <si>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</si>
  <si>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</si>
  <si>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</si>
  <si>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</si>
  <si>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</si>
  <si>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</si>
  <si>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</si>
  <si>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</si>
  <si>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</si>
  <si>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</si>
  <si>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</si>
  <si>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</si>
  <si>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</si>
  <si>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</si>
  <si>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</si>
  <si>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</si>
  <si>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</si>
  <si>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</si>
  <si>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</si>
  <si>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</si>
  <si>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</si>
  <si>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</si>
  <si>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</si>
  <si>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</si>
  <si>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</si>
  <si>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</si>
  <si>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</si>
  <si>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</si>
  <si>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</si>
  <si>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</si>
  <si>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</si>
  <si>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</si>
  <si>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</si>
  <si>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</si>
  <si>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</si>
  <si>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</si>
  <si>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</si>
  <si>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</si>
  <si>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</si>
  <si>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</si>
  <si>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</si>
  <si>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</si>
  <si>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</si>
  <si>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</si>
  <si>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</si>
  <si>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</si>
  <si>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</si>
  <si>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</si>
  <si>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</si>
  <si>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</si>
  <si>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</si>
  <si>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</si>
  <si>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</si>
  <si>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</si>
  <si>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</si>
  <si>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</si>
  <si>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</si>
  <si>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</si>
  <si>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</si>
  <si>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</si>
  <si>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</si>
  <si>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</si>
  <si>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</si>
  <si>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</si>
  <si>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</si>
  <si>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</si>
  <si>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</si>
  <si>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</si>
  <si>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</si>
  <si>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</si>
  <si>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</si>
  <si>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</si>
  <si>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</si>
  <si>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</si>
  <si>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</si>
  <si>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</si>
  <si>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</si>
  <si>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</si>
  <si>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</si>
  <si>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</si>
  <si>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</si>
  <si>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</si>
  <si>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</si>
  <si>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</si>
  <si>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</si>
  <si>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</si>
  <si>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</si>
  <si>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</si>
  <si>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</si>
  <si>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</si>
  <si>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</si>
  <si>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</si>
  <si>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</si>
  <si>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</si>
  <si>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</si>
  <si>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</si>
  <si>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</si>
  <si>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</si>
  <si>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</si>
  <si>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</si>
  <si>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</si>
  <si>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</si>
  <si>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</si>
  <si>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</si>
  <si>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</si>
  <si>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</si>
  <si>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</si>
  <si>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</si>
  <si>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</si>
  <si>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</si>
  <si>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</si>
  <si>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</si>
  <si>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</si>
  <si>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</si>
  <si>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</si>
  <si>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</si>
  <si>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</si>
  <si>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</si>
  <si>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</si>
  <si>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</si>
  <si>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</si>
  <si>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</si>
  <si>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</si>
  <si>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</si>
  <si>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</si>
  <si>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</si>
  <si>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</si>
  <si>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</si>
  <si>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</si>
  <si>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</si>
  <si>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</si>
  <si>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</si>
  <si>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</si>
  <si>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</si>
  <si>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</si>
  <si>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</si>
  <si>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</si>
  <si>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</si>
  <si>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</si>
  <si>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</si>
  <si>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</si>
  <si>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</si>
  <si>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</si>
  <si>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</si>
  <si>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</si>
  <si>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</si>
  <si>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</si>
  <si>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</si>
  <si>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</si>
  <si>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</si>
  <si>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</si>
  <si>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</si>
  <si>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</si>
  <si>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</si>
  <si>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</si>
  <si>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</si>
  <si>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</si>
  <si>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</si>
  <si>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</si>
  <si>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</si>
  <si>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</si>
  <si>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</si>
  <si>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</si>
  <si>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</si>
  <si>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</si>
  <si>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</si>
  <si>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</si>
  <si>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</si>
  <si>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</si>
  <si>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</si>
  <si>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</si>
  <si>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</si>
  <si>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</si>
  <si>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</si>
  <si>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</si>
  <si>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</si>
  <si>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</si>
  <si>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</si>
  <si>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</si>
  <si>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</si>
  <si>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</si>
  <si>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</si>
  <si>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</si>
  <si>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</si>
  <si>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</si>
  <si>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</si>
  <si>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</si>
  <si>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</si>
  <si>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</si>
  <si>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</si>
  <si>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</si>
  <si>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</si>
  <si>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</si>
  <si>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</si>
  <si>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</si>
  <si>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</si>
  <si>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</si>
  <si>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</si>
  <si>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</si>
  <si>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</si>
  <si>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</si>
  <si>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</si>
  <si>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</si>
  <si>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</si>
  <si>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</si>
  <si>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</si>
  <si>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</si>
  <si>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</si>
  <si>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</si>
  <si>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</si>
  <si>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</si>
  <si>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</si>
  <si>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</si>
  <si>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</si>
  <si>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</si>
  <si>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</si>
  <si>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</si>
  <si>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</si>
  <si>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</si>
  <si>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</si>
  <si>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</si>
  <si>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</si>
  <si>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</si>
  <si>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</si>
  <si>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</si>
  <si>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</si>
  <si>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</si>
  <si>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</si>
  <si>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</si>
  <si>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</si>
  <si>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</si>
  <si>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</si>
  <si>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</si>
  <si>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</si>
  <si>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</si>
  <si>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</si>
  <si>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</si>
  <si>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</si>
  <si>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</si>
  <si>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</si>
  <si>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</si>
  <si>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</si>
  <si>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</si>
  <si>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</si>
  <si>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</si>
  <si>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</si>
  <si>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</si>
  <si>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</si>
  <si>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</si>
  <si>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</si>
  <si>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</si>
  <si>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</si>
  <si>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</si>
  <si>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</si>
  <si>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</si>
  <si>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</si>
  <si>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</si>
  <si>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</si>
  <si>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</si>
  <si>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</si>
  <si>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</si>
  <si>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</si>
  <si>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</si>
  <si>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</si>
  <si>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</si>
  <si>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</si>
  <si>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</si>
  <si>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</si>
  <si>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</si>
  <si>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</si>
  <si>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</si>
  <si>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</si>
  <si>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</si>
  <si>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</si>
  <si>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</si>
  <si>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</si>
  <si>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</si>
  <si>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</si>
  <si>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</si>
  <si>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</si>
  <si>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</si>
  <si>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</si>
  <si>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</si>
  <si>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</si>
  <si>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</si>
  <si>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</si>
  <si>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</si>
  <si>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</si>
  <si>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</si>
  <si>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</si>
  <si>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</si>
  <si>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</si>
  <si>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</si>
  <si>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</si>
  <si>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</si>
  <si>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</si>
  <si>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</si>
  <si>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</si>
  <si>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</si>
  <si>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</si>
  <si>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</si>
  <si>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</si>
  <si>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</si>
  <si>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</si>
  <si>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</si>
  <si>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</si>
  <si>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</si>
  <si>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</si>
  <si>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</si>
  <si>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</si>
  <si>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</si>
  <si>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</si>
  <si>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</si>
  <si>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</si>
  <si>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</si>
  <si>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</si>
  <si>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</si>
  <si>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</si>
  <si>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</si>
  <si>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</si>
  <si>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</si>
  <si>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</si>
  <si>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</si>
  <si>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</si>
  <si>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</si>
  <si>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</si>
  <si>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</si>
  <si>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</si>
  <si>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</si>
  <si>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</si>
  <si>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</si>
  <si>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</si>
  <si>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</si>
  <si>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</si>
  <si>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</si>
  <si>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</si>
  <si>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</si>
  <si>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</si>
  <si>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</si>
  <si>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</si>
  <si>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</si>
  <si>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</si>
  <si>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</si>
  <si>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</si>
  <si>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</si>
  <si>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</si>
  <si>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</si>
  <si>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</si>
  <si>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</si>
  <si>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</si>
  <si>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</si>
  <si>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</si>
  <si>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</si>
  <si>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</si>
  <si>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</si>
  <si>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</si>
  <si>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</si>
  <si>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</si>
  <si>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</si>
  <si>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</si>
  <si>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</si>
  <si>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</si>
  <si>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</si>
  <si>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</si>
  <si>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</si>
  <si>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</si>
  <si>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</si>
  <si>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</si>
  <si>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</si>
  <si>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</si>
  <si>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</si>
  <si>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</si>
  <si>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</si>
  <si>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</si>
  <si>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</si>
  <si>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</si>
  <si>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</si>
  <si>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</si>
  <si>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</si>
  <si>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</si>
  <si>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</si>
  <si>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</si>
  <si>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</si>
  <si>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</si>
  <si>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</si>
  <si>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</si>
  <si>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</si>
  <si>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</si>
  <si>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</si>
  <si>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</si>
  <si>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</si>
  <si>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</si>
  <si>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</si>
  <si>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</si>
  <si>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</si>
  <si>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</si>
  <si>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</si>
  <si>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</si>
  <si>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</si>
  <si>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</si>
  <si>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</si>
  <si>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</si>
  <si>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</si>
  <si>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</si>
  <si>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</si>
  <si>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</si>
  <si>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</si>
  <si>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</si>
  <si>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</si>
  <si>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</si>
  <si>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</si>
  <si>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</si>
  <si>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</si>
  <si>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</si>
  <si>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</si>
  <si>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</si>
  <si>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</si>
  <si>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</si>
  <si>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</si>
  <si>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</si>
  <si>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</si>
  <si>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</si>
  <si>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</si>
  <si>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</si>
  <si>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</si>
  <si>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</si>
  <si>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</si>
  <si>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</si>
  <si>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</si>
  <si>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</si>
  <si>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</si>
  <si>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</si>
  <si>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</si>
  <si>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</si>
  <si>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</si>
  <si>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</si>
  <si>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</si>
  <si>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</si>
  <si>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</si>
  <si>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</si>
  <si>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</si>
  <si>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</si>
  <si>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</si>
  <si>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</si>
  <si>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</si>
  <si>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</si>
  <si>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</si>
  <si>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</si>
  <si>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</si>
  <si>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</si>
  <si>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</si>
  <si>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</si>
  <si>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</si>
  <si>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</si>
  <si>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</si>
  <si>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</si>
  <si>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</si>
  <si>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</si>
  <si>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</si>
  <si>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</si>
  <si>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</si>
  <si>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</si>
  <si>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</si>
  <si>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</si>
  <si>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</si>
  <si>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</si>
  <si>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</si>
  <si>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</si>
  <si>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</si>
  <si>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</si>
  <si>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</si>
  <si>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</si>
  <si>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</si>
  <si>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</si>
  <si>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</si>
  <si>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</si>
  <si>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</si>
  <si>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</si>
  <si>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</si>
  <si>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</si>
  <si>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</si>
  <si>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</si>
  <si>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</si>
  <si>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</si>
  <si>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</si>
  <si>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</si>
  <si>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</si>
  <si>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</si>
  <si>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</si>
  <si>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</si>
  <si>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</si>
  <si>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</si>
  <si>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</si>
  <si>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</si>
  <si>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</si>
  <si>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</si>
  <si>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</si>
  <si>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</si>
  <si>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</si>
  <si>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</si>
  <si>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</si>
  <si>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</si>
  <si>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</si>
  <si>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</si>
  <si>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</si>
  <si>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</si>
  <si>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</si>
  <si>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</si>
  <si>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</si>
  <si>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</si>
  <si>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</si>
  <si>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</si>
  <si>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</si>
  <si>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</si>
  <si>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</si>
  <si>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</si>
  <si>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</si>
  <si>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</si>
  <si>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</si>
  <si>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</si>
  <si>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</si>
  <si>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</si>
  <si>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</si>
  <si>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</si>
  <si>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</si>
  <si>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</si>
  <si>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</si>
  <si>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</si>
  <si>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</si>
  <si>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</si>
  <si>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</si>
  <si>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</si>
  <si>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</si>
  <si>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</si>
  <si>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</si>
  <si>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</si>
  <si>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</si>
  <si>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</si>
  <si>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</si>
  <si>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</si>
  <si>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</si>
  <si>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</si>
  <si>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</si>
  <si>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</si>
  <si>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</si>
  <si>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</si>
  <si>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</si>
  <si>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</si>
  <si>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</si>
  <si>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</si>
  <si>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</si>
  <si>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</si>
  <si>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</si>
  <si>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</si>
  <si>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</si>
  <si>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</si>
  <si>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</si>
  <si>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</si>
  <si>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</si>
  <si>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</si>
  <si>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</si>
  <si>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</si>
  <si>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</si>
  <si>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</si>
  <si>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</si>
  <si>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</si>
  <si>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</si>
  <si>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</si>
  <si>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</si>
  <si>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</si>
  <si>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</si>
  <si>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</si>
  <si>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</si>
  <si>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</si>
  <si>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</si>
  <si>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</si>
  <si>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</si>
  <si>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</si>
  <si>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</si>
  <si>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</si>
  <si>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</si>
  <si>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</si>
  <si>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</si>
  <si>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</si>
  <si>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</si>
  <si>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</si>
  <si>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</si>
  <si>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</si>
  <si>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</si>
  <si>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</si>
  <si>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</si>
  <si>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</si>
  <si>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</si>
  <si>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</si>
  <si>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</si>
  <si>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</si>
  <si>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</si>
  <si>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</si>
  <si>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</si>
  <si>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</si>
  <si>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</si>
  <si>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</si>
  <si>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</si>
  <si>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</si>
  <si>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</si>
  <si>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</si>
  <si>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</si>
  <si>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</si>
  <si>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</si>
  <si>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</si>
  <si>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</si>
  <si>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</si>
  <si>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</si>
  <si>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</si>
  <si>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</si>
  <si>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</si>
  <si>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</si>
  <si>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</si>
  <si>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</si>
  <si>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</si>
  <si>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</si>
  <si>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</si>
  <si>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</si>
  <si>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</si>
  <si>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</si>
  <si>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</si>
  <si>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</si>
  <si>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</si>
  <si>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</si>
  <si>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</si>
  <si>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</si>
  <si>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</si>
  <si>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</si>
  <si>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</si>
  <si>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</si>
  <si>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</si>
  <si>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</si>
  <si>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</si>
  <si>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</si>
  <si>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</si>
  <si>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</si>
  <si>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</si>
  <si>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</si>
  <si>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</si>
  <si>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</si>
  <si>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</si>
  <si>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</si>
  <si>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</si>
  <si>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</si>
  <si>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</si>
  <si>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</si>
  <si>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</si>
  <si>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</si>
  <si>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</si>
  <si>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</si>
  <si>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</si>
  <si>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</si>
  <si>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</si>
  <si>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</si>
  <si>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</si>
  <si>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</si>
  <si>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</si>
  <si>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</si>
  <si>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</si>
  <si>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</si>
  <si>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</si>
  <si>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</si>
  <si>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</si>
  <si>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</si>
  <si>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</si>
  <si>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</si>
  <si>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</si>
  <si>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</si>
  <si>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</si>
  <si>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</si>
  <si>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</si>
  <si>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</si>
  <si>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</si>
  <si>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</si>
  <si>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</si>
  <si>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</si>
  <si>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</si>
  <si>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</si>
  <si>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</si>
  <si>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</si>
  <si>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</si>
  <si>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</si>
  <si>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</si>
  <si>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</si>
  <si>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</si>
  <si>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</si>
  <si>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</si>
  <si>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</si>
  <si>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</si>
  <si>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</si>
  <si>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</si>
  <si>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</si>
  <si>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</si>
  <si>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</si>
  <si>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</si>
  <si>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</si>
  <si>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</si>
  <si>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</si>
  <si>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</si>
  <si>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</si>
  <si>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</si>
  <si>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</si>
  <si>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</si>
  <si>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</si>
  <si>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</si>
  <si>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</si>
  <si>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</si>
  <si>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</si>
  <si>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</si>
  <si>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</si>
  <si>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</si>
  <si>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</si>
  <si>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</si>
  <si>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</si>
  <si>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</si>
  <si>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</si>
  <si>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</si>
  <si>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</si>
  <si>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</si>
  <si>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</si>
  <si>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</si>
  <si>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</si>
  <si>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</si>
  <si>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</si>
  <si>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</si>
  <si>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</si>
  <si>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</si>
  <si>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</si>
  <si>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</si>
  <si>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</si>
  <si>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</si>
  <si>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</si>
  <si>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</si>
  <si>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</si>
  <si>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</si>
  <si>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</si>
  <si>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</si>
  <si>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</si>
  <si>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</si>
  <si>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</si>
  <si>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</si>
  <si>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</si>
  <si>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</si>
  <si>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</si>
  <si>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</si>
  <si>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</si>
  <si>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</si>
  <si>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</si>
  <si>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</si>
  <si>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</si>
  <si>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</si>
  <si>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</si>
  <si>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</si>
  <si>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</si>
  <si>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</si>
  <si>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</si>
  <si>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</si>
  <si>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</si>
  <si>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</si>
  <si>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</si>
  <si>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</si>
  <si>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</si>
  <si>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</si>
  <si>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</si>
  <si>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</si>
  <si>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</si>
  <si>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</si>
  <si>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</si>
  <si>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</si>
  <si>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</si>
  <si>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</si>
  <si>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</si>
  <si>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</si>
  <si>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</si>
  <si>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</si>
  <si>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</si>
  <si>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</si>
  <si>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</si>
  <si>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</si>
  <si>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</si>
  <si>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</si>
  <si>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</si>
  <si>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</si>
  <si>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</si>
  <si>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</si>
  <si>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</si>
  <si>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</si>
  <si>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</si>
  <si>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</si>
  <si>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</si>
  <si>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</si>
  <si>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</si>
  <si>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</si>
  <si>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</si>
  <si>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</si>
  <si>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</si>
  <si>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</si>
  <si>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</si>
  <si>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</si>
  <si>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</si>
  <si>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</si>
  <si>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</si>
  <si>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</si>
  <si>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</si>
  <si>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</si>
  <si>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</si>
  <si>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</si>
  <si>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</si>
  <si>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</si>
  <si>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</si>
  <si>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</si>
  <si>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</si>
  <si>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</si>
  <si>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</si>
  <si>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</si>
  <si>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</si>
  <si>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</si>
  <si>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</si>
  <si>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</si>
  <si>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</si>
  <si>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</si>
  <si>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</si>
  <si>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</si>
  <si>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</si>
  <si>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</si>
  <si>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</si>
  <si>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</si>
  <si>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</si>
  <si>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</si>
  <si>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</si>
  <si>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</si>
  <si>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</si>
  <si>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</si>
  <si>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</si>
  <si>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</si>
  <si>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</si>
  <si>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</si>
  <si>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</si>
  <si>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</si>
  <si>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</si>
  <si>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</si>
  <si>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</si>
  <si>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</si>
  <si>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</si>
  <si>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</si>
  <si>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</si>
  <si>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</si>
  <si>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</si>
  <si>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</si>
  <si>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</si>
  <si>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</si>
  <si>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</si>
  <si>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</si>
  <si>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</si>
  <si>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</si>
  <si>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</si>
  <si>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</si>
  <si>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</si>
  <si>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</si>
  <si>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</si>
  <si>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</si>
  <si>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</si>
  <si>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</si>
  <si>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</si>
  <si>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</si>
  <si>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</si>
  <si>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</si>
  <si>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</si>
  <si>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</si>
  <si>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</si>
  <si>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</si>
  <si>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</si>
  <si>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</si>
  <si>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</si>
  <si>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</si>
  <si>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</si>
  <si>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</si>
  <si>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</si>
  <si>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</si>
  <si>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</si>
  <si>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</si>
  <si>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</si>
  <si>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</si>
  <si>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</si>
  <si>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</si>
  <si>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</si>
  <si>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</si>
  <si>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</si>
  <si>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</si>
  <si>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</si>
  <si>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</si>
  <si>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</si>
  <si>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</si>
  <si>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</si>
  <si>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</si>
  <si>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</si>
  <si>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</si>
  <si>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</si>
  <si>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</si>
  <si>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</si>
  <si>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</si>
  <si>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</si>
  <si>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</si>
  <si>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</si>
  <si>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</si>
  <si>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</si>
  <si>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</si>
  <si>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</si>
  <si>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</si>
  <si>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</si>
  <si>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</si>
  <si>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</si>
  <si>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</si>
  <si>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</si>
  <si>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</si>
  <si>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</si>
  <si>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</si>
  <si>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</si>
  <si>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</si>
  <si>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</si>
  <si>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</si>
  <si>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</si>
  <si>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</si>
  <si>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</si>
  <si>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</si>
  <si>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</si>
  <si>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</si>
  <si>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</si>
  <si>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</si>
  <si>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</si>
  <si>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</si>
  <si>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</si>
  <si>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</si>
  <si>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</si>
  <si>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</si>
  <si>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</si>
  <si>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</si>
  <si>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</si>
  <si>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</si>
  <si>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</si>
  <si>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</si>
  <si>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</si>
  <si>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</si>
  <si>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</si>
  <si>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</si>
  <si>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</si>
  <si>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</si>
  <si>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</si>
  <si>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</si>
  <si>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</si>
  <si>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</si>
  <si>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</si>
  <si>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</si>
  <si>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</si>
  <si>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</si>
  <si>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</si>
  <si>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</si>
  <si>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</si>
  <si>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</si>
  <si>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</si>
  <si>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</si>
  <si>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</si>
  <si>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</si>
  <si>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</si>
  <si>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</si>
  <si>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</si>
  <si>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</si>
  <si>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</si>
  <si>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</si>
  <si>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</si>
  <si>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</si>
  <si>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</si>
  <si>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</si>
  <si>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</si>
  <si>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</si>
  <si>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</si>
  <si>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</si>
  <si>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</si>
  <si>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</si>
  <si>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</si>
  <si>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</si>
  <si>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</si>
  <si>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</si>
  <si>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</si>
  <si>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</si>
  <si>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</si>
  <si>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Болградський районний суд Одеської області</t>
  </si>
  <si>
    <t>68702. Одеська область.м. Болград</t>
  </si>
  <si>
    <t>вул. 25 Серпня</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</si>
  <si>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</si>
  <si>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</si>
  <si>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В.А. Раца</t>
  </si>
  <si>
    <t>О.Г. Велікова</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</si>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</sst>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192</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&amp;C&amp;L89063327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41</v>
      </c>
      <c r="E17" s="241">
        <v>31</v>
      </c>
      <c r="F17" s="172">
        <v>43</v>
      </c>
      <c r="G17" s="237"/>
      <c r="H17" s="241">
        <v>31</v>
      </c>
      <c r="I17" s="241">
        <v>15</v>
      </c>
      <c r="J17" s="241"/>
      <c r="K17" s="241"/>
      <c r="L17" s="241"/>
      <c r="M17" s="241"/>
      <c r="N17" s="241">
        <v>16</v>
      </c>
      <c r="O17" s="241"/>
      <c r="P17" s="241"/>
      <c r="Q17" s="241"/>
      <c r="R17" s="236">
        <v>14</v>
      </c>
      <c r="S17" s="236"/>
      <c r="T17" s="236"/>
      <c r="U17" s="236">
        <v>18</v>
      </c>
      <c r="V17" s="236"/>
      <c r="W17" s="236"/>
      <c r="X17" s="236"/>
      <c r="Y17" s="236"/>
      <c r="Z17" s="236"/>
      <c r="AA17" s="241">
        <v>10</v>
      </c>
      <c r="AB17" s="236">
        <v>11</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v>
      </c>
      <c r="E18" s="241"/>
      <c r="F18" s="172"/>
      <c r="G18" s="237"/>
      <c r="H18" s="241">
        <v>1</v>
      </c>
      <c r="I18" s="241">
        <v>1</v>
      </c>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2</v>
      </c>
      <c r="E24" s="241">
        <v>1</v>
      </c>
      <c r="F24" s="172">
        <v>2</v>
      </c>
      <c r="G24" s="237"/>
      <c r="H24" s="241">
        <v>2</v>
      </c>
      <c r="I24" s="241">
        <v>2</v>
      </c>
      <c r="J24" s="241"/>
      <c r="K24" s="241"/>
      <c r="L24" s="241"/>
      <c r="M24" s="241"/>
      <c r="N24" s="241"/>
      <c r="O24" s="241"/>
      <c r="P24" s="241"/>
      <c r="Q24" s="241"/>
      <c r="R24" s="236">
        <v>2</v>
      </c>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5</v>
      </c>
      <c r="E25" s="241">
        <v>4</v>
      </c>
      <c r="F25" s="172">
        <v>5</v>
      </c>
      <c r="G25" s="237"/>
      <c r="H25" s="241">
        <v>3</v>
      </c>
      <c r="I25" s="241">
        <v>2</v>
      </c>
      <c r="J25" s="241"/>
      <c r="K25" s="241"/>
      <c r="L25" s="241"/>
      <c r="M25" s="241"/>
      <c r="N25" s="241">
        <v>1</v>
      </c>
      <c r="O25" s="241"/>
      <c r="P25" s="241"/>
      <c r="Q25" s="241"/>
      <c r="R25" s="236">
        <v>2</v>
      </c>
      <c r="S25" s="236"/>
      <c r="T25" s="236"/>
      <c r="U25" s="236">
        <v>1</v>
      </c>
      <c r="V25" s="236"/>
      <c r="W25" s="236"/>
      <c r="X25" s="236"/>
      <c r="Y25" s="236"/>
      <c r="Z25" s="236"/>
      <c r="AA25" s="241">
        <v>2</v>
      </c>
      <c r="AB25" s="236">
        <v>2</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27</v>
      </c>
      <c r="E28" s="241">
        <v>21</v>
      </c>
      <c r="F28" s="172">
        <v>29</v>
      </c>
      <c r="G28" s="237"/>
      <c r="H28" s="241">
        <v>20</v>
      </c>
      <c r="I28" s="241">
        <v>8</v>
      </c>
      <c r="J28" s="241"/>
      <c r="K28" s="241"/>
      <c r="L28" s="241"/>
      <c r="M28" s="241"/>
      <c r="N28" s="241">
        <v>12</v>
      </c>
      <c r="O28" s="241"/>
      <c r="P28" s="241"/>
      <c r="Q28" s="241"/>
      <c r="R28" s="236">
        <v>8</v>
      </c>
      <c r="S28" s="236"/>
      <c r="T28" s="236"/>
      <c r="U28" s="236">
        <v>14</v>
      </c>
      <c r="V28" s="236"/>
      <c r="W28" s="236"/>
      <c r="X28" s="236"/>
      <c r="Y28" s="236"/>
      <c r="Z28" s="236"/>
      <c r="AA28" s="241">
        <v>7</v>
      </c>
      <c r="AB28" s="236">
        <v>7</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991</v>
      </c>
      <c r="C29" s="148" t="s">
        <v>294</v>
      </c>
      <c r="D29" s="240">
        <v>4</v>
      </c>
      <c r="E29" s="241">
        <v>3</v>
      </c>
      <c r="F29" s="172">
        <v>5</v>
      </c>
      <c r="G29" s="237"/>
      <c r="H29" s="241">
        <v>4</v>
      </c>
      <c r="I29" s="241">
        <v>2</v>
      </c>
      <c r="J29" s="241"/>
      <c r="K29" s="241"/>
      <c r="L29" s="241"/>
      <c r="M29" s="241"/>
      <c r="N29" s="241">
        <v>2</v>
      </c>
      <c r="O29" s="241"/>
      <c r="P29" s="241"/>
      <c r="Q29" s="241"/>
      <c r="R29" s="236">
        <v>2</v>
      </c>
      <c r="S29" s="236"/>
      <c r="T29" s="236"/>
      <c r="U29" s="236">
        <v>2</v>
      </c>
      <c r="V29" s="236"/>
      <c r="W29" s="236"/>
      <c r="X29" s="236"/>
      <c r="Y29" s="236"/>
      <c r="Z29" s="236"/>
      <c r="AA29" s="241"/>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x14ac:dyDescent="0.2">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hidden="1" customHeight="1" x14ac:dyDescent="0.2">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x14ac:dyDescent="0.2">
      <c r="A33" s="148">
        <v>26</v>
      </c>
      <c r="B33" s="148" t="s">
        <v>299</v>
      </c>
      <c r="C33" s="148" t="s">
        <v>298</v>
      </c>
      <c r="D33" s="240">
        <v>2</v>
      </c>
      <c r="E33" s="241">
        <v>2</v>
      </c>
      <c r="F33" s="172">
        <v>2</v>
      </c>
      <c r="G33" s="237"/>
      <c r="H33" s="241">
        <v>1</v>
      </c>
      <c r="I33" s="241"/>
      <c r="J33" s="241"/>
      <c r="K33" s="241"/>
      <c r="L33" s="241"/>
      <c r="M33" s="241"/>
      <c r="N33" s="241">
        <v>1</v>
      </c>
      <c r="O33" s="241"/>
      <c r="P33" s="241"/>
      <c r="Q33" s="241"/>
      <c r="R33" s="236"/>
      <c r="S33" s="236"/>
      <c r="T33" s="236"/>
      <c r="U33" s="236">
        <v>1</v>
      </c>
      <c r="V33" s="236"/>
      <c r="W33" s="236"/>
      <c r="X33" s="236"/>
      <c r="Y33" s="236"/>
      <c r="Z33" s="236"/>
      <c r="AA33" s="241">
        <v>1</v>
      </c>
      <c r="AB33" s="236">
        <v>1</v>
      </c>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x14ac:dyDescent="0.2">
      <c r="A61" s="148">
        <v>54</v>
      </c>
      <c r="B61" s="149" t="s">
        <v>343</v>
      </c>
      <c r="C61" s="149" t="s">
        <v>342</v>
      </c>
      <c r="D61" s="240">
        <v>1</v>
      </c>
      <c r="E61" s="241">
        <v>1</v>
      </c>
      <c r="F61" s="172">
        <v>2</v>
      </c>
      <c r="G61" s="237"/>
      <c r="H61" s="241"/>
      <c r="I61" s="241"/>
      <c r="J61" s="241"/>
      <c r="K61" s="241"/>
      <c r="L61" s="241"/>
      <c r="M61" s="241"/>
      <c r="N61" s="241"/>
      <c r="O61" s="241"/>
      <c r="P61" s="241"/>
      <c r="Q61" s="241"/>
      <c r="R61" s="236"/>
      <c r="S61" s="236"/>
      <c r="T61" s="236"/>
      <c r="U61" s="236"/>
      <c r="V61" s="236"/>
      <c r="W61" s="236"/>
      <c r="X61" s="236"/>
      <c r="Y61" s="236"/>
      <c r="Z61" s="236"/>
      <c r="AA61" s="241">
        <v>1</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x14ac:dyDescent="0.2">
      <c r="A62" s="148">
        <v>55</v>
      </c>
      <c r="B62" s="148" t="s">
        <v>990</v>
      </c>
      <c r="C62" s="148" t="s">
        <v>344</v>
      </c>
      <c r="D62" s="240">
        <v>1</v>
      </c>
      <c r="E62" s="241">
        <v>1</v>
      </c>
      <c r="F62" s="172">
        <v>2</v>
      </c>
      <c r="G62" s="237"/>
      <c r="H62" s="241"/>
      <c r="I62" s="241"/>
      <c r="J62" s="241"/>
      <c r="K62" s="241"/>
      <c r="L62" s="241"/>
      <c r="M62" s="241"/>
      <c r="N62" s="241"/>
      <c r="O62" s="241"/>
      <c r="P62" s="241"/>
      <c r="Q62" s="241"/>
      <c r="R62" s="236"/>
      <c r="S62" s="236"/>
      <c r="T62" s="236"/>
      <c r="U62" s="236"/>
      <c r="V62" s="236"/>
      <c r="W62" s="236"/>
      <c r="X62" s="236"/>
      <c r="Y62" s="236"/>
      <c r="Z62" s="236"/>
      <c r="AA62" s="241">
        <v>1</v>
      </c>
      <c r="AB62" s="236">
        <v>2</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hidden="1" customHeight="1" x14ac:dyDescent="0.2">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x14ac:dyDescent="0.2">
      <c r="A99" s="148">
        <v>92</v>
      </c>
      <c r="B99" s="149" t="s">
        <v>406</v>
      </c>
      <c r="C99" s="149" t="s">
        <v>405</v>
      </c>
      <c r="D99" s="240">
        <v>50</v>
      </c>
      <c r="E99" s="241">
        <v>35</v>
      </c>
      <c r="F99" s="172">
        <v>66</v>
      </c>
      <c r="G99" s="237"/>
      <c r="H99" s="241">
        <v>38</v>
      </c>
      <c r="I99" s="241">
        <v>36</v>
      </c>
      <c r="J99" s="241">
        <v>12</v>
      </c>
      <c r="K99" s="241">
        <v>1</v>
      </c>
      <c r="L99" s="241"/>
      <c r="M99" s="241"/>
      <c r="N99" s="241"/>
      <c r="O99" s="241"/>
      <c r="P99" s="241">
        <v>1</v>
      </c>
      <c r="Q99" s="241">
        <v>1</v>
      </c>
      <c r="R99" s="236">
        <v>47</v>
      </c>
      <c r="S99" s="236"/>
      <c r="T99" s="236"/>
      <c r="U99" s="236"/>
      <c r="V99" s="236">
        <v>1</v>
      </c>
      <c r="W99" s="236">
        <v>2</v>
      </c>
      <c r="X99" s="236"/>
      <c r="Y99" s="236"/>
      <c r="Z99" s="236"/>
      <c r="AA99" s="241">
        <v>12</v>
      </c>
      <c r="AB99" s="236">
        <v>16</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x14ac:dyDescent="0.2">
      <c r="A100" s="148">
        <v>93</v>
      </c>
      <c r="B100" s="148" t="s">
        <v>408</v>
      </c>
      <c r="C100" s="148" t="s">
        <v>407</v>
      </c>
      <c r="D100" s="240">
        <v>47</v>
      </c>
      <c r="E100" s="241">
        <v>32</v>
      </c>
      <c r="F100" s="172">
        <v>63</v>
      </c>
      <c r="G100" s="237"/>
      <c r="H100" s="241">
        <v>36</v>
      </c>
      <c r="I100" s="241">
        <v>34</v>
      </c>
      <c r="J100" s="241">
        <v>10</v>
      </c>
      <c r="K100" s="241">
        <v>1</v>
      </c>
      <c r="L100" s="241"/>
      <c r="M100" s="241"/>
      <c r="N100" s="241"/>
      <c r="O100" s="241"/>
      <c r="P100" s="241">
        <v>1</v>
      </c>
      <c r="Q100" s="241">
        <v>1</v>
      </c>
      <c r="R100" s="236">
        <v>45</v>
      </c>
      <c r="S100" s="236"/>
      <c r="T100" s="236"/>
      <c r="U100" s="236"/>
      <c r="V100" s="236">
        <v>1</v>
      </c>
      <c r="W100" s="236">
        <v>2</v>
      </c>
      <c r="X100" s="236"/>
      <c r="Y100" s="236"/>
      <c r="Z100" s="236"/>
      <c r="AA100" s="241">
        <v>11</v>
      </c>
      <c r="AB100" s="236">
        <v>15</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410</v>
      </c>
      <c r="C101" s="148" t="s">
        <v>409</v>
      </c>
      <c r="D101" s="240">
        <v>1</v>
      </c>
      <c r="E101" s="241">
        <v>1</v>
      </c>
      <c r="F101" s="172">
        <v>1</v>
      </c>
      <c r="G101" s="237"/>
      <c r="H101" s="241">
        <v>1</v>
      </c>
      <c r="I101" s="241">
        <v>1</v>
      </c>
      <c r="J101" s="241">
        <v>1</v>
      </c>
      <c r="K101" s="241"/>
      <c r="L101" s="241"/>
      <c r="M101" s="241"/>
      <c r="N101" s="241"/>
      <c r="O101" s="241"/>
      <c r="P101" s="241"/>
      <c r="Q101" s="241"/>
      <c r="R101" s="236">
        <v>1</v>
      </c>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x14ac:dyDescent="0.2">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418</v>
      </c>
      <c r="C105" s="148" t="s">
        <v>417</v>
      </c>
      <c r="D105" s="240">
        <v>1</v>
      </c>
      <c r="E105" s="241">
        <v>1</v>
      </c>
      <c r="F105" s="172">
        <v>1</v>
      </c>
      <c r="G105" s="237"/>
      <c r="H105" s="241">
        <v>1</v>
      </c>
      <c r="I105" s="241">
        <v>1</v>
      </c>
      <c r="J105" s="241">
        <v>1</v>
      </c>
      <c r="K105" s="241"/>
      <c r="L105" s="241"/>
      <c r="M105" s="241"/>
      <c r="N105" s="241"/>
      <c r="O105" s="241"/>
      <c r="P105" s="241"/>
      <c r="Q105" s="241"/>
      <c r="R105" s="236">
        <v>1</v>
      </c>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hidden="1" customHeight="1" x14ac:dyDescent="0.2">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x14ac:dyDescent="0.2">
      <c r="A114" s="148">
        <v>107</v>
      </c>
      <c r="B114" s="148" t="s">
        <v>434</v>
      </c>
      <c r="C114" s="148" t="s">
        <v>433</v>
      </c>
      <c r="D114" s="240">
        <v>1</v>
      </c>
      <c r="E114" s="241">
        <v>1</v>
      </c>
      <c r="F114" s="172">
        <v>1</v>
      </c>
      <c r="G114" s="237"/>
      <c r="H114" s="241"/>
      <c r="I114" s="241"/>
      <c r="J114" s="241"/>
      <c r="K114" s="241"/>
      <c r="L114" s="241"/>
      <c r="M114" s="241"/>
      <c r="N114" s="241"/>
      <c r="O114" s="241"/>
      <c r="P114" s="241"/>
      <c r="Q114" s="241"/>
      <c r="R114" s="236"/>
      <c r="S114" s="236"/>
      <c r="T114" s="236"/>
      <c r="U114" s="236"/>
      <c r="V114" s="236"/>
      <c r="W114" s="236"/>
      <c r="X114" s="236"/>
      <c r="Y114" s="236"/>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x14ac:dyDescent="0.2">
      <c r="A116" s="148">
        <v>109</v>
      </c>
      <c r="B116" s="149" t="s">
        <v>438</v>
      </c>
      <c r="C116" s="149" t="s">
        <v>437</v>
      </c>
      <c r="D116" s="240">
        <v>1</v>
      </c>
      <c r="E116" s="241"/>
      <c r="F116" s="172">
        <v>1</v>
      </c>
      <c r="G116" s="237"/>
      <c r="H116" s="241">
        <v>1</v>
      </c>
      <c r="I116" s="241">
        <v>1</v>
      </c>
      <c r="J116" s="241"/>
      <c r="K116" s="241"/>
      <c r="L116" s="241"/>
      <c r="M116" s="241"/>
      <c r="N116" s="241"/>
      <c r="O116" s="241"/>
      <c r="P116" s="241"/>
      <c r="Q116" s="241"/>
      <c r="R116" s="236">
        <v>1</v>
      </c>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x14ac:dyDescent="0.2">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x14ac:dyDescent="0.2">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x14ac:dyDescent="0.2">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x14ac:dyDescent="0.2">
      <c r="A138" s="148">
        <v>131</v>
      </c>
      <c r="B138" s="148" t="s">
        <v>476</v>
      </c>
      <c r="C138" s="148" t="s">
        <v>475</v>
      </c>
      <c r="D138" s="240">
        <v>1</v>
      </c>
      <c r="E138" s="241"/>
      <c r="F138" s="172">
        <v>1</v>
      </c>
      <c r="G138" s="237"/>
      <c r="H138" s="241">
        <v>1</v>
      </c>
      <c r="I138" s="241">
        <v>1</v>
      </c>
      <c r="J138" s="241"/>
      <c r="K138" s="241"/>
      <c r="L138" s="241"/>
      <c r="M138" s="241"/>
      <c r="N138" s="241"/>
      <c r="O138" s="241"/>
      <c r="P138" s="241"/>
      <c r="Q138" s="241"/>
      <c r="R138" s="236">
        <v>1</v>
      </c>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x14ac:dyDescent="0.2">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x14ac:dyDescent="0.2">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x14ac:dyDescent="0.2">
      <c r="A190" s="148">
        <v>183</v>
      </c>
      <c r="B190" s="149" t="s">
        <v>560</v>
      </c>
      <c r="C190" s="149" t="s">
        <v>559</v>
      </c>
      <c r="D190" s="240">
        <v>4</v>
      </c>
      <c r="E190" s="241">
        <v>2</v>
      </c>
      <c r="F190" s="172">
        <v>4</v>
      </c>
      <c r="G190" s="237"/>
      <c r="H190" s="241">
        <v>4</v>
      </c>
      <c r="I190" s="241">
        <v>4</v>
      </c>
      <c r="J190" s="241"/>
      <c r="K190" s="241">
        <v>2</v>
      </c>
      <c r="L190" s="241"/>
      <c r="M190" s="241"/>
      <c r="N190" s="241"/>
      <c r="O190" s="241"/>
      <c r="P190" s="241"/>
      <c r="Q190" s="241"/>
      <c r="R190" s="236">
        <v>4</v>
      </c>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x14ac:dyDescent="0.2">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x14ac:dyDescent="0.2">
      <c r="A204" s="148">
        <v>197</v>
      </c>
      <c r="B204" s="148">
        <v>263</v>
      </c>
      <c r="C204" s="148" t="s">
        <v>584</v>
      </c>
      <c r="D204" s="240">
        <v>4</v>
      </c>
      <c r="E204" s="241">
        <v>2</v>
      </c>
      <c r="F204" s="172">
        <v>4</v>
      </c>
      <c r="G204" s="237"/>
      <c r="H204" s="241">
        <v>4</v>
      </c>
      <c r="I204" s="241">
        <v>4</v>
      </c>
      <c r="J204" s="241"/>
      <c r="K204" s="241">
        <v>2</v>
      </c>
      <c r="L204" s="241"/>
      <c r="M204" s="241"/>
      <c r="N204" s="241"/>
      <c r="O204" s="241"/>
      <c r="P204" s="241"/>
      <c r="Q204" s="241"/>
      <c r="R204" s="236">
        <v>4</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x14ac:dyDescent="0.2">
      <c r="A216" s="148">
        <v>209</v>
      </c>
      <c r="B216" s="149" t="s">
        <v>608</v>
      </c>
      <c r="C216" s="149" t="s">
        <v>607</v>
      </c>
      <c r="D216" s="240">
        <v>1</v>
      </c>
      <c r="E216" s="241">
        <v>1</v>
      </c>
      <c r="F216" s="172">
        <v>1</v>
      </c>
      <c r="G216" s="237"/>
      <c r="H216" s="241">
        <v>1</v>
      </c>
      <c r="I216" s="241">
        <v>1</v>
      </c>
      <c r="J216" s="241"/>
      <c r="K216" s="241">
        <v>1</v>
      </c>
      <c r="L216" s="241"/>
      <c r="M216" s="241"/>
      <c r="N216" s="241"/>
      <c r="O216" s="241"/>
      <c r="P216" s="241"/>
      <c r="Q216" s="241"/>
      <c r="R216" s="236">
        <v>1</v>
      </c>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x14ac:dyDescent="0.2">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x14ac:dyDescent="0.2">
      <c r="A218" s="148">
        <v>211</v>
      </c>
      <c r="B218" s="148">
        <v>272</v>
      </c>
      <c r="C218" s="148" t="s">
        <v>611</v>
      </c>
      <c r="D218" s="240">
        <v>1</v>
      </c>
      <c r="E218" s="241">
        <v>1</v>
      </c>
      <c r="F218" s="172">
        <v>1</v>
      </c>
      <c r="G218" s="237"/>
      <c r="H218" s="241">
        <v>1</v>
      </c>
      <c r="I218" s="241">
        <v>1</v>
      </c>
      <c r="J218" s="241"/>
      <c r="K218" s="241">
        <v>1</v>
      </c>
      <c r="L218" s="241"/>
      <c r="M218" s="241"/>
      <c r="N218" s="241"/>
      <c r="O218" s="241"/>
      <c r="P218" s="241"/>
      <c r="Q218" s="241"/>
      <c r="R218" s="236">
        <v>1</v>
      </c>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x14ac:dyDescent="0.2">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x14ac:dyDescent="0.2">
      <c r="A222" s="148">
        <v>215</v>
      </c>
      <c r="B222" s="149" t="s">
        <v>617</v>
      </c>
      <c r="C222" s="149" t="s">
        <v>616</v>
      </c>
      <c r="D222" s="240">
        <v>9</v>
      </c>
      <c r="E222" s="241">
        <v>7</v>
      </c>
      <c r="F222" s="172">
        <v>9</v>
      </c>
      <c r="G222" s="237"/>
      <c r="H222" s="241">
        <v>8</v>
      </c>
      <c r="I222" s="241">
        <v>6</v>
      </c>
      <c r="J222" s="241">
        <v>1</v>
      </c>
      <c r="K222" s="241">
        <v>1</v>
      </c>
      <c r="L222" s="241"/>
      <c r="M222" s="241"/>
      <c r="N222" s="241"/>
      <c r="O222" s="241">
        <v>1</v>
      </c>
      <c r="P222" s="241"/>
      <c r="Q222" s="241">
        <v>1</v>
      </c>
      <c r="R222" s="236">
        <v>6</v>
      </c>
      <c r="S222" s="236"/>
      <c r="T222" s="236"/>
      <c r="U222" s="236"/>
      <c r="V222" s="236"/>
      <c r="W222" s="236">
        <v>1</v>
      </c>
      <c r="X222" s="236"/>
      <c r="Y222" s="236"/>
      <c r="Z222" s="236">
        <v>1</v>
      </c>
      <c r="AA222" s="241">
        <v>1</v>
      </c>
      <c r="AB222" s="236">
        <v>1</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x14ac:dyDescent="0.2">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t="s">
        <v>640</v>
      </c>
      <c r="C234" s="148" t="s">
        <v>639</v>
      </c>
      <c r="D234" s="240">
        <v>6</v>
      </c>
      <c r="E234" s="241">
        <v>4</v>
      </c>
      <c r="F234" s="172">
        <v>6</v>
      </c>
      <c r="G234" s="237"/>
      <c r="H234" s="241">
        <v>5</v>
      </c>
      <c r="I234" s="241">
        <v>4</v>
      </c>
      <c r="J234" s="241"/>
      <c r="K234" s="241"/>
      <c r="L234" s="241"/>
      <c r="M234" s="241"/>
      <c r="N234" s="241"/>
      <c r="O234" s="241">
        <v>1</v>
      </c>
      <c r="P234" s="241"/>
      <c r="Q234" s="241"/>
      <c r="R234" s="236">
        <v>4</v>
      </c>
      <c r="S234" s="236"/>
      <c r="T234" s="236"/>
      <c r="U234" s="236"/>
      <c r="V234" s="236"/>
      <c r="W234" s="236"/>
      <c r="X234" s="236"/>
      <c r="Y234" s="236"/>
      <c r="Z234" s="236">
        <v>1</v>
      </c>
      <c r="AA234" s="241">
        <v>1</v>
      </c>
      <c r="AB234" s="236">
        <v>1</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x14ac:dyDescent="0.2">
      <c r="A237" s="148">
        <v>230</v>
      </c>
      <c r="B237" s="148" t="s">
        <v>645</v>
      </c>
      <c r="C237" s="148" t="s">
        <v>644</v>
      </c>
      <c r="D237" s="240">
        <v>3</v>
      </c>
      <c r="E237" s="241">
        <v>3</v>
      </c>
      <c r="F237" s="172">
        <v>3</v>
      </c>
      <c r="G237" s="237"/>
      <c r="H237" s="241">
        <v>3</v>
      </c>
      <c r="I237" s="241">
        <v>2</v>
      </c>
      <c r="J237" s="241">
        <v>1</v>
      </c>
      <c r="K237" s="241">
        <v>1</v>
      </c>
      <c r="L237" s="241"/>
      <c r="M237" s="241"/>
      <c r="N237" s="241"/>
      <c r="O237" s="241"/>
      <c r="P237" s="241"/>
      <c r="Q237" s="241">
        <v>1</v>
      </c>
      <c r="R237" s="236">
        <v>2</v>
      </c>
      <c r="S237" s="236"/>
      <c r="T237" s="236"/>
      <c r="U237" s="236"/>
      <c r="V237" s="236"/>
      <c r="W237" s="236">
        <v>1</v>
      </c>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x14ac:dyDescent="0.2">
      <c r="A241" s="148">
        <v>234</v>
      </c>
      <c r="B241" s="149" t="s">
        <v>651</v>
      </c>
      <c r="C241" s="149" t="s">
        <v>650</v>
      </c>
      <c r="D241" s="240">
        <v>2</v>
      </c>
      <c r="E241" s="241">
        <v>2</v>
      </c>
      <c r="F241" s="172">
        <v>6</v>
      </c>
      <c r="G241" s="237"/>
      <c r="H241" s="241">
        <v>1</v>
      </c>
      <c r="I241" s="241">
        <v>1</v>
      </c>
      <c r="J241" s="241"/>
      <c r="K241" s="241"/>
      <c r="L241" s="241"/>
      <c r="M241" s="241"/>
      <c r="N241" s="241"/>
      <c r="O241" s="241"/>
      <c r="P241" s="241"/>
      <c r="Q241" s="241"/>
      <c r="R241" s="236">
        <v>2</v>
      </c>
      <c r="S241" s="236"/>
      <c r="T241" s="236"/>
      <c r="U241" s="236"/>
      <c r="V241" s="236"/>
      <c r="W241" s="236"/>
      <c r="X241" s="236"/>
      <c r="Y241" s="236"/>
      <c r="Z241" s="236"/>
      <c r="AA241" s="241">
        <v>1</v>
      </c>
      <c r="AB241" s="236">
        <v>4</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x14ac:dyDescent="0.2">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x14ac:dyDescent="0.2">
      <c r="A245" s="148">
        <v>238</v>
      </c>
      <c r="B245" s="148" t="s">
        <v>658</v>
      </c>
      <c r="C245" s="148" t="s">
        <v>657</v>
      </c>
      <c r="D245" s="240">
        <v>1</v>
      </c>
      <c r="E245" s="241">
        <v>1</v>
      </c>
      <c r="F245" s="172">
        <v>5</v>
      </c>
      <c r="G245" s="237"/>
      <c r="H245" s="241"/>
      <c r="I245" s="241"/>
      <c r="J245" s="241"/>
      <c r="K245" s="241"/>
      <c r="L245" s="241"/>
      <c r="M245" s="241"/>
      <c r="N245" s="241"/>
      <c r="O245" s="241"/>
      <c r="P245" s="241"/>
      <c r="Q245" s="241"/>
      <c r="R245" s="236">
        <v>1</v>
      </c>
      <c r="S245" s="236"/>
      <c r="T245" s="236"/>
      <c r="U245" s="236"/>
      <c r="V245" s="236"/>
      <c r="W245" s="236"/>
      <c r="X245" s="236"/>
      <c r="Y245" s="236"/>
      <c r="Z245" s="236"/>
      <c r="AA245" s="241">
        <v>1</v>
      </c>
      <c r="AB245" s="236">
        <v>4</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x14ac:dyDescent="0.2">
      <c r="A246" s="148">
        <v>239</v>
      </c>
      <c r="B246" s="148" t="s">
        <v>660</v>
      </c>
      <c r="C246" s="148" t="s">
        <v>659</v>
      </c>
      <c r="D246" s="240">
        <v>1</v>
      </c>
      <c r="E246" s="241">
        <v>1</v>
      </c>
      <c r="F246" s="172">
        <v>1</v>
      </c>
      <c r="G246" s="237"/>
      <c r="H246" s="241">
        <v>1</v>
      </c>
      <c r="I246" s="241">
        <v>1</v>
      </c>
      <c r="J246" s="241"/>
      <c r="K246" s="241"/>
      <c r="L246" s="241"/>
      <c r="M246" s="241"/>
      <c r="N246" s="241"/>
      <c r="O246" s="241"/>
      <c r="P246" s="241"/>
      <c r="Q246" s="241"/>
      <c r="R246" s="236">
        <v>1</v>
      </c>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x14ac:dyDescent="0.2">
      <c r="A255" s="148">
        <v>248</v>
      </c>
      <c r="B255" s="149" t="s">
        <v>675</v>
      </c>
      <c r="C255" s="149" t="s">
        <v>674</v>
      </c>
      <c r="D255" s="240">
        <v>14</v>
      </c>
      <c r="E255" s="241">
        <v>11</v>
      </c>
      <c r="F255" s="172">
        <v>14</v>
      </c>
      <c r="G255" s="237"/>
      <c r="H255" s="241">
        <v>12</v>
      </c>
      <c r="I255" s="241">
        <v>12</v>
      </c>
      <c r="J255" s="241"/>
      <c r="K255" s="241">
        <v>6</v>
      </c>
      <c r="L255" s="241"/>
      <c r="M255" s="241"/>
      <c r="N255" s="241"/>
      <c r="O255" s="241"/>
      <c r="P255" s="241"/>
      <c r="Q255" s="241"/>
      <c r="R255" s="236">
        <v>12</v>
      </c>
      <c r="S255" s="236"/>
      <c r="T255" s="236"/>
      <c r="U255" s="236"/>
      <c r="V255" s="236"/>
      <c r="W255" s="236"/>
      <c r="X255" s="236"/>
      <c r="Y255" s="236"/>
      <c r="Z255" s="236"/>
      <c r="AA255" s="241">
        <v>2</v>
      </c>
      <c r="AB255" s="236">
        <v>2</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x14ac:dyDescent="0.2">
      <c r="A256" s="148">
        <v>249</v>
      </c>
      <c r="B256" s="149" t="s">
        <v>677</v>
      </c>
      <c r="C256" s="149" t="s">
        <v>676</v>
      </c>
      <c r="D256" s="240">
        <v>14</v>
      </c>
      <c r="E256" s="241">
        <v>11</v>
      </c>
      <c r="F256" s="172">
        <v>14</v>
      </c>
      <c r="G256" s="237"/>
      <c r="H256" s="241">
        <v>12</v>
      </c>
      <c r="I256" s="241">
        <v>12</v>
      </c>
      <c r="J256" s="241"/>
      <c r="K256" s="241">
        <v>6</v>
      </c>
      <c r="L256" s="241"/>
      <c r="M256" s="241"/>
      <c r="N256" s="241"/>
      <c r="O256" s="241"/>
      <c r="P256" s="241"/>
      <c r="Q256" s="241"/>
      <c r="R256" s="236">
        <v>12</v>
      </c>
      <c r="S256" s="236"/>
      <c r="T256" s="236"/>
      <c r="U256" s="236"/>
      <c r="V256" s="236"/>
      <c r="W256" s="236"/>
      <c r="X256" s="236"/>
      <c r="Y256" s="236"/>
      <c r="Z256" s="236"/>
      <c r="AA256" s="241">
        <v>2</v>
      </c>
      <c r="AB256" s="236">
        <v>2</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x14ac:dyDescent="0.2">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x14ac:dyDescent="0.2">
      <c r="A259" s="148">
        <v>252</v>
      </c>
      <c r="B259" s="148" t="s">
        <v>683</v>
      </c>
      <c r="C259" s="148" t="s">
        <v>682</v>
      </c>
      <c r="D259" s="240">
        <v>1</v>
      </c>
      <c r="E259" s="241">
        <v>1</v>
      </c>
      <c r="F259" s="172">
        <v>1</v>
      </c>
      <c r="G259" s="237"/>
      <c r="H259" s="241"/>
      <c r="I259" s="241"/>
      <c r="J259" s="241"/>
      <c r="K259" s="241"/>
      <c r="L259" s="241"/>
      <c r="M259" s="241"/>
      <c r="N259" s="241"/>
      <c r="O259" s="241"/>
      <c r="P259" s="241"/>
      <c r="Q259" s="241"/>
      <c r="R259" s="236"/>
      <c r="S259" s="236"/>
      <c r="T259" s="236"/>
      <c r="U259" s="236"/>
      <c r="V259" s="236"/>
      <c r="W259" s="236"/>
      <c r="X259" s="236"/>
      <c r="Y259" s="236"/>
      <c r="Z259" s="236"/>
      <c r="AA259" s="241">
        <v>1</v>
      </c>
      <c r="AB259" s="236">
        <v>1</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687</v>
      </c>
      <c r="C261" s="148" t="s">
        <v>686</v>
      </c>
      <c r="D261" s="240">
        <v>8</v>
      </c>
      <c r="E261" s="241">
        <v>6</v>
      </c>
      <c r="F261" s="172">
        <v>8</v>
      </c>
      <c r="G261" s="237"/>
      <c r="H261" s="241">
        <v>7</v>
      </c>
      <c r="I261" s="241">
        <v>7</v>
      </c>
      <c r="J261" s="241"/>
      <c r="K261" s="241">
        <v>3</v>
      </c>
      <c r="L261" s="241"/>
      <c r="M261" s="241"/>
      <c r="N261" s="241"/>
      <c r="O261" s="241"/>
      <c r="P261" s="241"/>
      <c r="Q261" s="241"/>
      <c r="R261" s="236">
        <v>8</v>
      </c>
      <c r="S261" s="236"/>
      <c r="T261" s="236"/>
      <c r="U261" s="236"/>
      <c r="V261" s="236"/>
      <c r="W261" s="236"/>
      <c r="X261" s="236"/>
      <c r="Y261" s="236"/>
      <c r="Z261" s="236"/>
      <c r="AA261" s="241">
        <v>1</v>
      </c>
      <c r="AB261" s="236">
        <v>1</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689</v>
      </c>
      <c r="C262" s="148" t="s">
        <v>688</v>
      </c>
      <c r="D262" s="240">
        <v>4</v>
      </c>
      <c r="E262" s="241">
        <v>3</v>
      </c>
      <c r="F262" s="172">
        <v>4</v>
      </c>
      <c r="G262" s="237"/>
      <c r="H262" s="241">
        <v>4</v>
      </c>
      <c r="I262" s="241">
        <v>4</v>
      </c>
      <c r="J262" s="241"/>
      <c r="K262" s="241">
        <v>3</v>
      </c>
      <c r="L262" s="241"/>
      <c r="M262" s="241"/>
      <c r="N262" s="241"/>
      <c r="O262" s="241"/>
      <c r="P262" s="241"/>
      <c r="Q262" s="241"/>
      <c r="R262" s="236">
        <v>4</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x14ac:dyDescent="0.2">
      <c r="A269" s="148">
        <v>262</v>
      </c>
      <c r="B269" s="148" t="s">
        <v>702</v>
      </c>
      <c r="C269" s="148" t="s">
        <v>701</v>
      </c>
      <c r="D269" s="240">
        <v>1</v>
      </c>
      <c r="E269" s="241">
        <v>1</v>
      </c>
      <c r="F269" s="172">
        <v>1</v>
      </c>
      <c r="G269" s="237"/>
      <c r="H269" s="241">
        <v>1</v>
      </c>
      <c r="I269" s="241">
        <v>1</v>
      </c>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hidden="1" customHeight="1" x14ac:dyDescent="0.2">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x14ac:dyDescent="0.2">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x14ac:dyDescent="0.2">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x14ac:dyDescent="0.2">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x14ac:dyDescent="0.2">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x14ac:dyDescent="0.2">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x14ac:dyDescent="0.2">
      <c r="A295" s="148">
        <v>288</v>
      </c>
      <c r="B295" s="149" t="s">
        <v>744</v>
      </c>
      <c r="C295" s="149" t="s">
        <v>743</v>
      </c>
      <c r="D295" s="240">
        <v>2</v>
      </c>
      <c r="E295" s="241">
        <v>1</v>
      </c>
      <c r="F295" s="172">
        <v>1</v>
      </c>
      <c r="G295" s="237"/>
      <c r="H295" s="241">
        <v>2</v>
      </c>
      <c r="I295" s="241"/>
      <c r="J295" s="241"/>
      <c r="K295" s="241"/>
      <c r="L295" s="241"/>
      <c r="M295" s="241"/>
      <c r="N295" s="241">
        <v>2</v>
      </c>
      <c r="O295" s="241"/>
      <c r="P295" s="241"/>
      <c r="Q295" s="241"/>
      <c r="R295" s="236"/>
      <c r="S295" s="236"/>
      <c r="T295" s="236"/>
      <c r="U295" s="236">
        <v>1</v>
      </c>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x14ac:dyDescent="0.2">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x14ac:dyDescent="0.2">
      <c r="A303" s="148">
        <v>296</v>
      </c>
      <c r="B303" s="148" t="s">
        <v>757</v>
      </c>
      <c r="C303" s="148" t="s">
        <v>756</v>
      </c>
      <c r="D303" s="240">
        <v>1</v>
      </c>
      <c r="E303" s="241"/>
      <c r="F303" s="172"/>
      <c r="G303" s="237"/>
      <c r="H303" s="241">
        <v>1</v>
      </c>
      <c r="I303" s="241"/>
      <c r="J303" s="241"/>
      <c r="K303" s="241"/>
      <c r="L303" s="241"/>
      <c r="M303" s="241"/>
      <c r="N303" s="241">
        <v>1</v>
      </c>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x14ac:dyDescent="0.2">
      <c r="A319" s="148">
        <v>312</v>
      </c>
      <c r="B319" s="148" t="s">
        <v>786</v>
      </c>
      <c r="C319" s="148" t="s">
        <v>785</v>
      </c>
      <c r="D319" s="240">
        <v>1</v>
      </c>
      <c r="E319" s="241">
        <v>1</v>
      </c>
      <c r="F319" s="172">
        <v>1</v>
      </c>
      <c r="G319" s="237"/>
      <c r="H319" s="241">
        <v>1</v>
      </c>
      <c r="I319" s="241"/>
      <c r="J319" s="241"/>
      <c r="K319" s="241"/>
      <c r="L319" s="241"/>
      <c r="M319" s="241"/>
      <c r="N319" s="241">
        <v>1</v>
      </c>
      <c r="O319" s="241"/>
      <c r="P319" s="241"/>
      <c r="Q319" s="241"/>
      <c r="R319" s="236"/>
      <c r="S319" s="236"/>
      <c r="T319" s="236"/>
      <c r="U319" s="236">
        <v>1</v>
      </c>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x14ac:dyDescent="0.2">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x14ac:dyDescent="0.2">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x14ac:dyDescent="0.2">
      <c r="A335" s="148">
        <v>328</v>
      </c>
      <c r="B335" s="149" t="s">
        <v>815</v>
      </c>
      <c r="C335" s="149" t="s">
        <v>814</v>
      </c>
      <c r="D335" s="240">
        <v>1</v>
      </c>
      <c r="E335" s="241"/>
      <c r="F335" s="172">
        <v>2</v>
      </c>
      <c r="G335" s="237"/>
      <c r="H335" s="241">
        <v>1</v>
      </c>
      <c r="I335" s="241">
        <v>1</v>
      </c>
      <c r="J335" s="241"/>
      <c r="K335" s="241"/>
      <c r="L335" s="241"/>
      <c r="M335" s="241"/>
      <c r="N335" s="241"/>
      <c r="O335" s="241"/>
      <c r="P335" s="241"/>
      <c r="Q335" s="241"/>
      <c r="R335" s="236"/>
      <c r="S335" s="236"/>
      <c r="T335" s="236">
        <v>2</v>
      </c>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x14ac:dyDescent="0.2">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x14ac:dyDescent="0.2">
      <c r="A343" s="148">
        <v>336</v>
      </c>
      <c r="B343" s="148" t="s">
        <v>829</v>
      </c>
      <c r="C343" s="148" t="s">
        <v>828</v>
      </c>
      <c r="D343" s="240">
        <v>1</v>
      </c>
      <c r="E343" s="241"/>
      <c r="F343" s="172">
        <v>2</v>
      </c>
      <c r="G343" s="237"/>
      <c r="H343" s="241">
        <v>1</v>
      </c>
      <c r="I343" s="241">
        <v>1</v>
      </c>
      <c r="J343" s="241"/>
      <c r="K343" s="241"/>
      <c r="L343" s="241"/>
      <c r="M343" s="241"/>
      <c r="N343" s="241"/>
      <c r="O343" s="241"/>
      <c r="P343" s="241"/>
      <c r="Q343" s="241"/>
      <c r="R343" s="236"/>
      <c r="S343" s="236"/>
      <c r="T343" s="236">
        <v>2</v>
      </c>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x14ac:dyDescent="0.2">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x14ac:dyDescent="0.2">
      <c r="A351" s="148">
        <v>344</v>
      </c>
      <c r="B351" s="149" t="s">
        <v>844</v>
      </c>
      <c r="C351" s="149" t="s">
        <v>843</v>
      </c>
      <c r="D351" s="240">
        <v>1</v>
      </c>
      <c r="E351" s="241">
        <v>1</v>
      </c>
      <c r="F351" s="172">
        <v>1</v>
      </c>
      <c r="G351" s="237"/>
      <c r="H351" s="241">
        <v>1</v>
      </c>
      <c r="I351" s="241">
        <v>1</v>
      </c>
      <c r="J351" s="241"/>
      <c r="K351" s="241">
        <v>1</v>
      </c>
      <c r="L351" s="241"/>
      <c r="M351" s="241"/>
      <c r="N351" s="241"/>
      <c r="O351" s="241"/>
      <c r="P351" s="241"/>
      <c r="Q351" s="241"/>
      <c r="R351" s="236">
        <v>1</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x14ac:dyDescent="0.2">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x14ac:dyDescent="0.2">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x14ac:dyDescent="0.2">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x14ac:dyDescent="0.2">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x14ac:dyDescent="0.2">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x14ac:dyDescent="0.2">
      <c r="A380" s="148">
        <v>373</v>
      </c>
      <c r="B380" s="148">
        <v>395</v>
      </c>
      <c r="C380" s="148" t="s">
        <v>891</v>
      </c>
      <c r="D380" s="240">
        <v>1</v>
      </c>
      <c r="E380" s="241">
        <v>1</v>
      </c>
      <c r="F380" s="172">
        <v>1</v>
      </c>
      <c r="G380" s="237"/>
      <c r="H380" s="241">
        <v>1</v>
      </c>
      <c r="I380" s="241">
        <v>1</v>
      </c>
      <c r="J380" s="241"/>
      <c r="K380" s="241">
        <v>1</v>
      </c>
      <c r="L380" s="241"/>
      <c r="M380" s="241"/>
      <c r="N380" s="241"/>
      <c r="O380" s="241"/>
      <c r="P380" s="241"/>
      <c r="Q380" s="241"/>
      <c r="R380" s="236">
        <v>1</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hidden="1" customHeight="1" x14ac:dyDescent="0.2">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x14ac:dyDescent="0.2">
      <c r="A387" s="148">
        <v>380</v>
      </c>
      <c r="B387" s="149" t="s">
        <v>900</v>
      </c>
      <c r="C387" s="149" t="s">
        <v>899</v>
      </c>
      <c r="D387" s="240">
        <v>2</v>
      </c>
      <c r="E387" s="241">
        <v>1</v>
      </c>
      <c r="F387" s="172">
        <v>2</v>
      </c>
      <c r="G387" s="237"/>
      <c r="H387" s="241">
        <v>2</v>
      </c>
      <c r="I387" s="241">
        <v>2</v>
      </c>
      <c r="J387" s="241"/>
      <c r="K387" s="241">
        <v>1</v>
      </c>
      <c r="L387" s="241"/>
      <c r="M387" s="241"/>
      <c r="N387" s="241"/>
      <c r="O387" s="241"/>
      <c r="P387" s="241"/>
      <c r="Q387" s="241"/>
      <c r="R387" s="236">
        <v>2</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x14ac:dyDescent="0.2">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x14ac:dyDescent="0.2">
      <c r="A393" s="148">
        <v>386</v>
      </c>
      <c r="B393" s="149" t="s">
        <v>912</v>
      </c>
      <c r="C393" s="149" t="s">
        <v>911</v>
      </c>
      <c r="D393" s="240">
        <v>2</v>
      </c>
      <c r="E393" s="241">
        <v>1</v>
      </c>
      <c r="F393" s="172">
        <v>2</v>
      </c>
      <c r="G393" s="237"/>
      <c r="H393" s="241">
        <v>2</v>
      </c>
      <c r="I393" s="241">
        <v>2</v>
      </c>
      <c r="J393" s="241"/>
      <c r="K393" s="241">
        <v>1</v>
      </c>
      <c r="L393" s="241"/>
      <c r="M393" s="241"/>
      <c r="N393" s="241"/>
      <c r="O393" s="241"/>
      <c r="P393" s="241"/>
      <c r="Q393" s="241"/>
      <c r="R393" s="236">
        <v>2</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x14ac:dyDescent="0.2">
      <c r="A394" s="148">
        <v>387</v>
      </c>
      <c r="B394" s="148" t="s">
        <v>914</v>
      </c>
      <c r="C394" s="148" t="s">
        <v>913</v>
      </c>
      <c r="D394" s="240">
        <v>2</v>
      </c>
      <c r="E394" s="241">
        <v>1</v>
      </c>
      <c r="F394" s="172">
        <v>2</v>
      </c>
      <c r="G394" s="237"/>
      <c r="H394" s="241">
        <v>2</v>
      </c>
      <c r="I394" s="241">
        <v>2</v>
      </c>
      <c r="J394" s="241"/>
      <c r="K394" s="241">
        <v>1</v>
      </c>
      <c r="L394" s="241"/>
      <c r="M394" s="241"/>
      <c r="N394" s="241"/>
      <c r="O394" s="241"/>
      <c r="P394" s="241"/>
      <c r="Q394" s="241"/>
      <c r="R394" s="236">
        <v>2</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x14ac:dyDescent="0.2">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x14ac:dyDescent="0.2">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x14ac:dyDescent="0.2">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x14ac:dyDescent="0.2">
      <c r="A438" s="148">
        <v>431</v>
      </c>
      <c r="B438" s="58"/>
      <c r="C438" s="59" t="s">
        <v>169</v>
      </c>
      <c r="D438" s="200">
        <f t="shared" ref="D438:AC438" si="0">SUM(D8,D17,D50,D61,D67,D99,D116,D168,D190,D216,D222,D241,D255,D282,D295,D325,D335,D351,D387,D424)</f>
        <v>129</v>
      </c>
      <c r="E438" s="200">
        <f t="shared" si="0"/>
        <v>93</v>
      </c>
      <c r="F438" s="200">
        <f t="shared" si="0"/>
        <v>152</v>
      </c>
      <c r="G438" s="200">
        <f t="shared" si="0"/>
        <v>0</v>
      </c>
      <c r="H438" s="200">
        <f t="shared" si="0"/>
        <v>102</v>
      </c>
      <c r="I438" s="200">
        <f t="shared" si="0"/>
        <v>80</v>
      </c>
      <c r="J438" s="200">
        <f t="shared" si="0"/>
        <v>13</v>
      </c>
      <c r="K438" s="200">
        <f t="shared" si="0"/>
        <v>13</v>
      </c>
      <c r="L438" s="200">
        <f t="shared" si="0"/>
        <v>0</v>
      </c>
      <c r="M438" s="200">
        <f t="shared" si="0"/>
        <v>0</v>
      </c>
      <c r="N438" s="200">
        <f t="shared" si="0"/>
        <v>18</v>
      </c>
      <c r="O438" s="200">
        <f t="shared" si="0"/>
        <v>1</v>
      </c>
      <c r="P438" s="200">
        <f t="shared" si="0"/>
        <v>1</v>
      </c>
      <c r="Q438" s="200">
        <f t="shared" si="0"/>
        <v>2</v>
      </c>
      <c r="R438" s="200">
        <f t="shared" si="0"/>
        <v>90</v>
      </c>
      <c r="S438" s="200">
        <f t="shared" si="0"/>
        <v>0</v>
      </c>
      <c r="T438" s="200">
        <f t="shared" si="0"/>
        <v>2</v>
      </c>
      <c r="U438" s="200">
        <f t="shared" si="0"/>
        <v>19</v>
      </c>
      <c r="V438" s="200">
        <f t="shared" si="0"/>
        <v>1</v>
      </c>
      <c r="W438" s="200">
        <f t="shared" si="0"/>
        <v>3</v>
      </c>
      <c r="X438" s="200">
        <f t="shared" si="0"/>
        <v>0</v>
      </c>
      <c r="Y438" s="200">
        <f t="shared" si="0"/>
        <v>0</v>
      </c>
      <c r="Z438" s="200">
        <f t="shared" si="0"/>
        <v>1</v>
      </c>
      <c r="AA438" s="200">
        <f t="shared" si="0"/>
        <v>27</v>
      </c>
      <c r="AB438" s="200">
        <f t="shared" si="0"/>
        <v>36</v>
      </c>
      <c r="AC438" s="200">
        <f t="shared" si="0"/>
        <v>0</v>
      </c>
      <c r="AU438" s="15"/>
      <c r="AV438" s="15"/>
      <c r="AW438" s="15"/>
      <c r="AX438" s="15"/>
    </row>
    <row r="439" spans="1:50" ht="12.75" customHeight="1" x14ac:dyDescent="0.2">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x14ac:dyDescent="0.2">
      <c r="A440" s="148">
        <v>433</v>
      </c>
      <c r="B440" s="58"/>
      <c r="C440" s="179" t="s">
        <v>211</v>
      </c>
      <c r="D440" s="201">
        <v>127</v>
      </c>
      <c r="E440" s="200">
        <v>91</v>
      </c>
      <c r="F440" s="201">
        <v>150</v>
      </c>
      <c r="G440" s="200"/>
      <c r="H440" s="200">
        <v>100</v>
      </c>
      <c r="I440" s="200">
        <v>80</v>
      </c>
      <c r="J440" s="202">
        <v>13</v>
      </c>
      <c r="K440" s="202">
        <v>13</v>
      </c>
      <c r="L440" s="202"/>
      <c r="M440" s="202"/>
      <c r="N440" s="202">
        <v>18</v>
      </c>
      <c r="O440" s="202">
        <v>1</v>
      </c>
      <c r="P440" s="202"/>
      <c r="Q440" s="202">
        <v>1</v>
      </c>
      <c r="R440" s="202">
        <v>90</v>
      </c>
      <c r="S440" s="202"/>
      <c r="T440" s="202">
        <v>2</v>
      </c>
      <c r="U440" s="202">
        <v>19</v>
      </c>
      <c r="V440" s="202"/>
      <c r="W440" s="202">
        <v>2</v>
      </c>
      <c r="X440" s="202"/>
      <c r="Y440" s="202"/>
      <c r="Z440" s="202">
        <v>1</v>
      </c>
      <c r="AA440" s="203">
        <v>27</v>
      </c>
      <c r="AB440" s="202">
        <v>36</v>
      </c>
      <c r="AC440" s="202"/>
      <c r="AU440" s="15"/>
      <c r="AV440" s="15"/>
      <c r="AW440" s="15"/>
      <c r="AX440" s="15"/>
    </row>
    <row r="441" spans="1:50" ht="21.6" customHeight="1" x14ac:dyDescent="0.2">
      <c r="A441" s="148">
        <v>434</v>
      </c>
      <c r="B441" s="58"/>
      <c r="C441" s="121" t="s">
        <v>220</v>
      </c>
      <c r="D441" s="202">
        <v>1</v>
      </c>
      <c r="E441" s="202">
        <v>1</v>
      </c>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8.15" customHeight="1" x14ac:dyDescent="0.2">
      <c r="A442" s="148">
        <v>435</v>
      </c>
      <c r="B442" s="58"/>
      <c r="C442" s="121" t="s">
        <v>221</v>
      </c>
      <c r="D442" s="202">
        <v>1</v>
      </c>
      <c r="E442" s="202">
        <v>1</v>
      </c>
      <c r="F442" s="202">
        <v>1</v>
      </c>
      <c r="G442" s="202"/>
      <c r="H442" s="202">
        <v>1</v>
      </c>
      <c r="I442" s="202"/>
      <c r="J442" s="202"/>
      <c r="K442" s="202"/>
      <c r="L442" s="202"/>
      <c r="M442" s="202"/>
      <c r="N442" s="202"/>
      <c r="O442" s="202"/>
      <c r="P442" s="202"/>
      <c r="Q442" s="202">
        <v>1</v>
      </c>
      <c r="R442" s="202"/>
      <c r="S442" s="202"/>
      <c r="T442" s="202"/>
      <c r="U442" s="202"/>
      <c r="V442" s="202"/>
      <c r="W442" s="202">
        <v>1</v>
      </c>
      <c r="X442" s="202"/>
      <c r="Y442" s="202"/>
      <c r="Z442" s="202"/>
      <c r="AA442" s="202"/>
      <c r="AB442" s="202"/>
      <c r="AC442" s="202"/>
      <c r="AU442" s="15"/>
      <c r="AV442" s="15"/>
      <c r="AW442" s="15"/>
      <c r="AX442" s="15"/>
    </row>
    <row r="443" spans="1:50" ht="25.9" customHeight="1" x14ac:dyDescent="0.2">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9" customHeight="1" x14ac:dyDescent="0.2">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x14ac:dyDescent="0.2">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x14ac:dyDescent="0.2">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x14ac:dyDescent="0.2">
      <c r="A447" s="148">
        <v>440</v>
      </c>
      <c r="B447" s="60"/>
      <c r="C447" s="138" t="s">
        <v>222</v>
      </c>
      <c r="D447" s="202">
        <v>6</v>
      </c>
      <c r="E447" s="202">
        <v>5</v>
      </c>
      <c r="F447" s="202">
        <v>7</v>
      </c>
      <c r="G447" s="202"/>
      <c r="H447" s="202">
        <v>5</v>
      </c>
      <c r="I447" s="202">
        <v>3</v>
      </c>
      <c r="J447" s="202"/>
      <c r="K447" s="202"/>
      <c r="L447" s="202"/>
      <c r="M447" s="202"/>
      <c r="N447" s="202"/>
      <c r="O447" s="202"/>
      <c r="P447" s="202"/>
      <c r="Q447" s="202">
        <v>2</v>
      </c>
      <c r="R447" s="169">
        <v>3</v>
      </c>
      <c r="S447" s="169"/>
      <c r="T447" s="169"/>
      <c r="U447" s="169"/>
      <c r="V447" s="169"/>
      <c r="W447" s="169">
        <v>3</v>
      </c>
      <c r="X447" s="202"/>
      <c r="Y447" s="202"/>
      <c r="Z447" s="202"/>
      <c r="AA447" s="202">
        <v>1</v>
      </c>
      <c r="AB447" s="202">
        <v>1</v>
      </c>
      <c r="AC447" s="202"/>
    </row>
    <row r="448" spans="1:50" ht="13.15" customHeight="1" x14ac:dyDescent="0.2">
      <c r="A448" s="148">
        <v>441</v>
      </c>
      <c r="B448" s="60"/>
      <c r="C448" s="61" t="s">
        <v>160</v>
      </c>
      <c r="D448" s="202">
        <v>14</v>
      </c>
      <c r="E448" s="202">
        <v>10</v>
      </c>
      <c r="F448" s="202">
        <v>14</v>
      </c>
      <c r="G448" s="202"/>
      <c r="H448" s="202">
        <v>13</v>
      </c>
      <c r="I448" s="202">
        <v>7</v>
      </c>
      <c r="J448" s="202">
        <v>3</v>
      </c>
      <c r="K448" s="202"/>
      <c r="L448" s="202"/>
      <c r="M448" s="202"/>
      <c r="N448" s="202">
        <v>6</v>
      </c>
      <c r="O448" s="202"/>
      <c r="P448" s="202"/>
      <c r="Q448" s="202"/>
      <c r="R448" s="169">
        <v>7</v>
      </c>
      <c r="S448" s="169"/>
      <c r="T448" s="169"/>
      <c r="U448" s="169">
        <v>6</v>
      </c>
      <c r="V448" s="169"/>
      <c r="W448" s="169"/>
      <c r="X448" s="202"/>
      <c r="Y448" s="202"/>
      <c r="Z448" s="202"/>
      <c r="AA448" s="202">
        <v>1</v>
      </c>
      <c r="AB448" s="202">
        <v>1</v>
      </c>
      <c r="AC448" s="202"/>
      <c r="AU448" s="15"/>
      <c r="AV448" s="15"/>
      <c r="AW448" s="15"/>
      <c r="AX448" s="15"/>
    </row>
    <row r="449" spans="1:50" s="15" customFormat="1" ht="15.6" customHeight="1" x14ac:dyDescent="0.2">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x14ac:dyDescent="0.2">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50" s="15" customFormat="1" ht="16.899999999999999" customHeight="1" x14ac:dyDescent="0.2">
      <c r="A451" s="148">
        <v>444</v>
      </c>
      <c r="B451" s="63"/>
      <c r="C451" s="138" t="s">
        <v>248</v>
      </c>
      <c r="D451" s="202">
        <v>41</v>
      </c>
      <c r="E451" s="202">
        <v>31</v>
      </c>
      <c r="F451" s="202">
        <v>42</v>
      </c>
      <c r="G451" s="202"/>
      <c r="H451" s="202">
        <v>33</v>
      </c>
      <c r="I451" s="202">
        <v>17</v>
      </c>
      <c r="J451" s="202">
        <v>1</v>
      </c>
      <c r="K451" s="202">
        <v>4</v>
      </c>
      <c r="L451" s="202"/>
      <c r="M451" s="202"/>
      <c r="N451" s="202">
        <v>16</v>
      </c>
      <c r="O451" s="202"/>
      <c r="P451" s="202"/>
      <c r="Q451" s="202"/>
      <c r="R451" s="202">
        <v>17</v>
      </c>
      <c r="S451" s="202"/>
      <c r="T451" s="202"/>
      <c r="U451" s="202">
        <v>16</v>
      </c>
      <c r="V451" s="202"/>
      <c r="W451" s="202"/>
      <c r="X451" s="202"/>
      <c r="Y451" s="202"/>
      <c r="Z451" s="202"/>
      <c r="AA451" s="202">
        <v>8</v>
      </c>
      <c r="AB451" s="202">
        <v>9</v>
      </c>
      <c r="AC451" s="202"/>
    </row>
    <row r="452" spans="1:50" ht="15.6" customHeight="1" x14ac:dyDescent="0.2">
      <c r="A452" s="148">
        <v>445</v>
      </c>
      <c r="B452" s="63"/>
      <c r="C452" s="138" t="s">
        <v>249</v>
      </c>
      <c r="D452" s="202">
        <v>51</v>
      </c>
      <c r="E452" s="202">
        <v>36</v>
      </c>
      <c r="F452" s="202">
        <v>59</v>
      </c>
      <c r="G452" s="202"/>
      <c r="H452" s="202">
        <v>43</v>
      </c>
      <c r="I452" s="202">
        <v>39</v>
      </c>
      <c r="J452" s="202">
        <v>12</v>
      </c>
      <c r="K452" s="202">
        <v>5</v>
      </c>
      <c r="L452" s="202"/>
      <c r="M452" s="202"/>
      <c r="N452" s="202">
        <v>2</v>
      </c>
      <c r="O452" s="202"/>
      <c r="P452" s="202"/>
      <c r="Q452" s="202">
        <v>2</v>
      </c>
      <c r="R452" s="202">
        <v>44</v>
      </c>
      <c r="S452" s="202"/>
      <c r="T452" s="202"/>
      <c r="U452" s="202">
        <v>3</v>
      </c>
      <c r="V452" s="202"/>
      <c r="W452" s="202">
        <v>3</v>
      </c>
      <c r="X452" s="202"/>
      <c r="Y452" s="202"/>
      <c r="Z452" s="202"/>
      <c r="AA452" s="202">
        <v>8</v>
      </c>
      <c r="AB452" s="202">
        <v>9</v>
      </c>
      <c r="AC452" s="202"/>
      <c r="AU452" s="15"/>
      <c r="AV452" s="15"/>
      <c r="AW452" s="15"/>
      <c r="AX452" s="15"/>
    </row>
    <row r="453" spans="1:50" ht="15.6" customHeight="1" x14ac:dyDescent="0.2">
      <c r="A453" s="148">
        <v>446</v>
      </c>
      <c r="B453" s="63"/>
      <c r="C453" s="138" t="s">
        <v>250</v>
      </c>
      <c r="D453" s="202">
        <v>34</v>
      </c>
      <c r="E453" s="202">
        <v>24</v>
      </c>
      <c r="F453" s="202">
        <v>45</v>
      </c>
      <c r="G453" s="202"/>
      <c r="H453" s="202">
        <v>26</v>
      </c>
      <c r="I453" s="202">
        <v>24</v>
      </c>
      <c r="J453" s="202"/>
      <c r="K453" s="202">
        <v>4</v>
      </c>
      <c r="L453" s="202"/>
      <c r="M453" s="202"/>
      <c r="N453" s="202"/>
      <c r="O453" s="202">
        <v>1</v>
      </c>
      <c r="P453" s="202">
        <v>1</v>
      </c>
      <c r="Q453" s="202"/>
      <c r="R453" s="202">
        <v>29</v>
      </c>
      <c r="S453" s="202"/>
      <c r="T453" s="202">
        <v>2</v>
      </c>
      <c r="U453" s="202"/>
      <c r="V453" s="202">
        <v>1</v>
      </c>
      <c r="W453" s="202"/>
      <c r="X453" s="202"/>
      <c r="Y453" s="202"/>
      <c r="Z453" s="202">
        <v>1</v>
      </c>
      <c r="AA453" s="202">
        <v>8</v>
      </c>
      <c r="AB453" s="202">
        <v>12</v>
      </c>
      <c r="AC453" s="202"/>
      <c r="AU453" s="15"/>
      <c r="AV453" s="15"/>
      <c r="AW453" s="15"/>
      <c r="AX453" s="15"/>
    </row>
    <row r="454" spans="1:50" ht="15.6" customHeight="1" x14ac:dyDescent="0.2">
      <c r="A454" s="148">
        <v>447</v>
      </c>
      <c r="B454" s="63"/>
      <c r="C454" s="138" t="s">
        <v>251</v>
      </c>
      <c r="D454" s="202">
        <v>3</v>
      </c>
      <c r="E454" s="202">
        <v>2</v>
      </c>
      <c r="F454" s="202">
        <v>6</v>
      </c>
      <c r="G454" s="202"/>
      <c r="H454" s="202"/>
      <c r="I454" s="202"/>
      <c r="J454" s="202"/>
      <c r="K454" s="202"/>
      <c r="L454" s="202"/>
      <c r="M454" s="202"/>
      <c r="N454" s="202"/>
      <c r="O454" s="202"/>
      <c r="P454" s="202"/>
      <c r="Q454" s="202"/>
      <c r="R454" s="202"/>
      <c r="S454" s="202"/>
      <c r="T454" s="202"/>
      <c r="U454" s="202"/>
      <c r="V454" s="202"/>
      <c r="W454" s="202"/>
      <c r="X454" s="202"/>
      <c r="Y454" s="202"/>
      <c r="Z454" s="202"/>
      <c r="AA454" s="202">
        <v>3</v>
      </c>
      <c r="AB454" s="202">
        <v>6</v>
      </c>
      <c r="AC454" s="202"/>
      <c r="AU454" s="15"/>
      <c r="AV454" s="15"/>
      <c r="AW454" s="15"/>
      <c r="AX454" s="15"/>
    </row>
    <row r="455" spans="1:50" ht="17.45" customHeight="1" x14ac:dyDescent="0.2">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x14ac:dyDescent="0.2">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x14ac:dyDescent="0.2">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&amp;C&amp;L89063327</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32" t="s">
        <v>54</v>
      </c>
      <c r="C14" s="267" t="s">
        <v>238</v>
      </c>
      <c r="D14" s="33"/>
      <c r="H14" s="135"/>
      <c r="I14" s="69"/>
      <c r="J14" s="69"/>
      <c r="K14" s="70"/>
    </row>
    <row r="15" spans="1:11" ht="20.100000000000001" customHeight="1" x14ac:dyDescent="0.2">
      <c r="A15" s="122">
        <v>13</v>
      </c>
      <c r="B15" s="332"/>
      <c r="C15" s="267" t="s">
        <v>237</v>
      </c>
      <c r="D15" s="33"/>
      <c r="H15" s="135"/>
      <c r="I15" s="69"/>
      <c r="J15" s="69"/>
      <c r="K15" s="70"/>
    </row>
    <row r="16" spans="1:11" ht="20.100000000000001" customHeight="1" x14ac:dyDescent="0.2">
      <c r="A16" s="122">
        <v>14</v>
      </c>
      <c r="B16" s="332"/>
      <c r="C16" s="267" t="s">
        <v>236</v>
      </c>
      <c r="D16" s="33"/>
      <c r="H16" s="135"/>
      <c r="I16" s="69"/>
      <c r="J16" s="69"/>
      <c r="K16" s="70"/>
    </row>
    <row r="17" spans="1:11" ht="20.100000000000001" customHeight="1" x14ac:dyDescent="0.2">
      <c r="A17" s="122">
        <v>15</v>
      </c>
      <c r="B17" s="321" t="s">
        <v>131</v>
      </c>
      <c r="C17" s="321"/>
      <c r="D17" s="34">
        <v>87020.46</v>
      </c>
      <c r="H17" s="71"/>
      <c r="I17" s="71"/>
      <c r="J17" s="71"/>
      <c r="K17" s="70"/>
    </row>
    <row r="18" spans="1:11" ht="20.100000000000001" customHeight="1" x14ac:dyDescent="0.2">
      <c r="A18" s="122">
        <v>16</v>
      </c>
      <c r="B18" s="322" t="s">
        <v>72</v>
      </c>
      <c r="C18" s="322"/>
      <c r="D18" s="34">
        <v>42215</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6">
        <v>6</v>
      </c>
      <c r="E21" s="72"/>
    </row>
    <row r="22" spans="1:11" ht="20.100000000000001" customHeight="1" x14ac:dyDescent="0.2">
      <c r="A22" s="122">
        <v>20</v>
      </c>
      <c r="B22" s="333" t="s">
        <v>216</v>
      </c>
      <c r="C22" s="334"/>
      <c r="D22" s="227"/>
    </row>
    <row r="23" spans="1:11" ht="20.100000000000001" customHeight="1" x14ac:dyDescent="0.2">
      <c r="A23" s="122">
        <v>21</v>
      </c>
      <c r="B23" s="338" t="s">
        <v>206</v>
      </c>
      <c r="C23" s="339"/>
      <c r="D23" s="228"/>
    </row>
    <row r="24" spans="1:11" ht="20.100000000000001" customHeight="1" x14ac:dyDescent="0.25">
      <c r="A24" s="122">
        <v>22</v>
      </c>
      <c r="B24" s="335" t="s">
        <v>227</v>
      </c>
      <c r="C24" s="123" t="s">
        <v>200</v>
      </c>
      <c r="D24" s="229">
        <v>3</v>
      </c>
    </row>
    <row r="25" spans="1:11" ht="20.100000000000001" customHeight="1" x14ac:dyDescent="0.25">
      <c r="A25" s="122">
        <v>23</v>
      </c>
      <c r="B25" s="336"/>
      <c r="C25" s="123" t="s">
        <v>201</v>
      </c>
      <c r="D25" s="230"/>
    </row>
    <row r="26" spans="1:11" ht="33" customHeight="1" x14ac:dyDescent="0.25">
      <c r="A26" s="122">
        <v>24</v>
      </c>
      <c r="B26" s="336"/>
      <c r="C26" s="124" t="s">
        <v>202</v>
      </c>
      <c r="D26" s="230"/>
    </row>
    <row r="27" spans="1:11" ht="33" customHeight="1" x14ac:dyDescent="0.25">
      <c r="A27" s="122">
        <v>25</v>
      </c>
      <c r="B27" s="336"/>
      <c r="C27" s="124" t="s">
        <v>203</v>
      </c>
      <c r="D27" s="230"/>
    </row>
    <row r="28" spans="1:11" ht="33" customHeight="1" x14ac:dyDescent="0.25">
      <c r="A28" s="122">
        <v>26</v>
      </c>
      <c r="B28" s="336"/>
      <c r="C28" s="124" t="s">
        <v>205</v>
      </c>
      <c r="D28" s="230"/>
      <c r="E28" s="74"/>
    </row>
    <row r="29" spans="1:11" ht="20.100000000000001" customHeight="1" x14ac:dyDescent="0.25">
      <c r="A29" s="136">
        <v>27</v>
      </c>
      <c r="B29" s="336"/>
      <c r="C29" s="123" t="s">
        <v>204</v>
      </c>
      <c r="D29" s="230"/>
    </row>
    <row r="30" spans="1:11" s="30" customFormat="1" ht="20.100000000000001" customHeight="1" x14ac:dyDescent="0.25">
      <c r="A30" s="261">
        <v>28</v>
      </c>
      <c r="B30" s="336"/>
      <c r="C30" s="262" t="s">
        <v>1011</v>
      </c>
      <c r="D30" s="263"/>
    </row>
    <row r="31" spans="1:11" s="30" customFormat="1" ht="20.100000000000001" customHeight="1" x14ac:dyDescent="0.25">
      <c r="A31" s="261">
        <v>29</v>
      </c>
      <c r="B31" s="337"/>
      <c r="C31" s="264" t="s">
        <v>217</v>
      </c>
      <c r="D31" s="263"/>
    </row>
    <row r="32" spans="1:11" s="30" customFormat="1" ht="20.100000000000001" customHeight="1" x14ac:dyDescent="0.2">
      <c r="A32" s="261">
        <v>30</v>
      </c>
      <c r="B32" s="340" t="s">
        <v>1012</v>
      </c>
      <c r="C32" s="340"/>
      <c r="D32" s="33">
        <v>1</v>
      </c>
      <c r="E32" s="265"/>
    </row>
    <row r="33" spans="1:4" s="30" customFormat="1" ht="33" customHeight="1" x14ac:dyDescent="0.2">
      <c r="A33" s="261">
        <v>31</v>
      </c>
      <c r="B33" s="325" t="s">
        <v>1013</v>
      </c>
      <c r="C33" s="325"/>
      <c r="D33" s="33"/>
    </row>
    <row r="34" spans="1:4" s="30" customFormat="1" ht="20.100000000000001" customHeight="1" x14ac:dyDescent="0.2">
      <c r="A34" s="261">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&amp;C&amp;L89063327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13</v>
      </c>
      <c r="E14" s="150">
        <v>6</v>
      </c>
      <c r="F14" s="150"/>
      <c r="G14" s="150"/>
      <c r="H14" s="150">
        <v>13</v>
      </c>
      <c r="I14" s="150">
        <v>6</v>
      </c>
      <c r="J14" s="150">
        <v>2</v>
      </c>
      <c r="K14" s="150">
        <v>9</v>
      </c>
      <c r="L14" s="150">
        <v>2</v>
      </c>
      <c r="M14" s="150"/>
      <c r="N14" s="162">
        <v>6760</v>
      </c>
      <c r="O14" s="150">
        <v>6760</v>
      </c>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x14ac:dyDescent="0.2">
      <c r="A21" s="148">
        <v>17</v>
      </c>
      <c r="B21" s="148" t="s">
        <v>285</v>
      </c>
      <c r="C21" s="148" t="s">
        <v>284</v>
      </c>
      <c r="D21" s="150">
        <v>2</v>
      </c>
      <c r="E21" s="150">
        <v>2</v>
      </c>
      <c r="F21" s="150"/>
      <c r="G21" s="150"/>
      <c r="H21" s="150">
        <v>2</v>
      </c>
      <c r="I21" s="150">
        <v>2</v>
      </c>
      <c r="J21" s="150">
        <v>2</v>
      </c>
      <c r="K21" s="150"/>
      <c r="L21" s="150"/>
      <c r="M21" s="150"/>
      <c r="N21" s="162"/>
      <c r="O21" s="150"/>
      <c r="P21" s="218"/>
      <c r="Q21" s="168"/>
      <c r="R21" s="168"/>
    </row>
    <row r="22" spans="1:18" ht="25.15" customHeight="1" x14ac:dyDescent="0.2">
      <c r="A22" s="148">
        <v>18</v>
      </c>
      <c r="B22" s="148" t="s">
        <v>287</v>
      </c>
      <c r="C22" s="148" t="s">
        <v>286</v>
      </c>
      <c r="D22" s="150">
        <v>2</v>
      </c>
      <c r="E22" s="150">
        <v>1</v>
      </c>
      <c r="F22" s="150"/>
      <c r="G22" s="150"/>
      <c r="H22" s="150">
        <v>2</v>
      </c>
      <c r="I22" s="150">
        <v>1</v>
      </c>
      <c r="J22" s="150"/>
      <c r="K22" s="150">
        <v>2</v>
      </c>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8</v>
      </c>
      <c r="E25" s="150">
        <v>3</v>
      </c>
      <c r="F25" s="150"/>
      <c r="G25" s="150"/>
      <c r="H25" s="150">
        <v>8</v>
      </c>
      <c r="I25" s="150">
        <v>3</v>
      </c>
      <c r="J25" s="150"/>
      <c r="K25" s="150">
        <v>6</v>
      </c>
      <c r="L25" s="150">
        <v>2</v>
      </c>
      <c r="M25" s="150"/>
      <c r="N25" s="162">
        <v>6760</v>
      </c>
      <c r="O25" s="150">
        <v>6760</v>
      </c>
      <c r="P25" s="218"/>
      <c r="Q25" s="168"/>
      <c r="R25" s="168"/>
    </row>
    <row r="26" spans="1:18" ht="25.15" customHeight="1" x14ac:dyDescent="0.2">
      <c r="A26" s="148">
        <v>22</v>
      </c>
      <c r="B26" s="148" t="s">
        <v>991</v>
      </c>
      <c r="C26" s="148" t="s">
        <v>294</v>
      </c>
      <c r="D26" s="150">
        <v>1</v>
      </c>
      <c r="E26" s="150"/>
      <c r="F26" s="150"/>
      <c r="G26" s="150"/>
      <c r="H26" s="150">
        <v>1</v>
      </c>
      <c r="I26" s="150"/>
      <c r="J26" s="150"/>
      <c r="K26" s="150">
        <v>1</v>
      </c>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x14ac:dyDescent="0.2">
      <c r="A96" s="148">
        <v>92</v>
      </c>
      <c r="B96" s="149" t="s">
        <v>406</v>
      </c>
      <c r="C96" s="149" t="s">
        <v>405</v>
      </c>
      <c r="D96" s="150">
        <v>33</v>
      </c>
      <c r="E96" s="150">
        <v>11</v>
      </c>
      <c r="F96" s="150">
        <v>1</v>
      </c>
      <c r="G96" s="150"/>
      <c r="H96" s="150">
        <v>32</v>
      </c>
      <c r="I96" s="150">
        <v>11</v>
      </c>
      <c r="J96" s="150"/>
      <c r="K96" s="150"/>
      <c r="L96" s="150">
        <v>33</v>
      </c>
      <c r="M96" s="150">
        <v>8</v>
      </c>
      <c r="N96" s="162">
        <v>167884</v>
      </c>
      <c r="O96" s="150">
        <v>167661</v>
      </c>
      <c r="P96" s="218"/>
      <c r="Q96" s="168"/>
      <c r="R96" s="168"/>
    </row>
    <row r="97" spans="1:18" ht="25.15" customHeight="1" x14ac:dyDescent="0.2">
      <c r="A97" s="148">
        <v>93</v>
      </c>
      <c r="B97" s="148" t="s">
        <v>408</v>
      </c>
      <c r="C97" s="148" t="s">
        <v>407</v>
      </c>
      <c r="D97" s="150">
        <v>31</v>
      </c>
      <c r="E97" s="150">
        <v>10</v>
      </c>
      <c r="F97" s="150">
        <v>1</v>
      </c>
      <c r="G97" s="150"/>
      <c r="H97" s="150">
        <v>30</v>
      </c>
      <c r="I97" s="150">
        <v>10</v>
      </c>
      <c r="J97" s="150"/>
      <c r="K97" s="150"/>
      <c r="L97" s="150">
        <v>31</v>
      </c>
      <c r="M97" s="150">
        <v>8</v>
      </c>
      <c r="N97" s="162">
        <v>165411</v>
      </c>
      <c r="O97" s="150">
        <v>165188</v>
      </c>
      <c r="P97" s="218"/>
      <c r="Q97" s="168"/>
      <c r="R97" s="168"/>
    </row>
    <row r="98" spans="1:18" ht="25.15" customHeight="1" x14ac:dyDescent="0.2">
      <c r="A98" s="148">
        <v>94</v>
      </c>
      <c r="B98" s="148" t="s">
        <v>410</v>
      </c>
      <c r="C98" s="148" t="s">
        <v>409</v>
      </c>
      <c r="D98" s="150">
        <v>1</v>
      </c>
      <c r="E98" s="150"/>
      <c r="F98" s="150"/>
      <c r="G98" s="150"/>
      <c r="H98" s="150">
        <v>1</v>
      </c>
      <c r="I98" s="150"/>
      <c r="J98" s="150"/>
      <c r="K98" s="150"/>
      <c r="L98" s="150">
        <v>1</v>
      </c>
      <c r="M98" s="150"/>
      <c r="N98" s="162">
        <v>195</v>
      </c>
      <c r="O98" s="150">
        <v>195</v>
      </c>
      <c r="P98" s="218"/>
      <c r="Q98" s="168"/>
      <c r="R98" s="168"/>
    </row>
    <row r="99" spans="1:18" ht="25.15" hidden="1" customHeight="1" x14ac:dyDescent="0.2">
      <c r="A99" s="148">
        <v>95</v>
      </c>
      <c r="B99" s="148" t="s">
        <v>412</v>
      </c>
      <c r="C99" s="148" t="s">
        <v>411</v>
      </c>
      <c r="D99" s="150"/>
      <c r="E99" s="150"/>
      <c r="F99" s="150"/>
      <c r="G99" s="150"/>
      <c r="H99" s="150"/>
      <c r="I99" s="150"/>
      <c r="J99" s="150"/>
      <c r="K99" s="150"/>
      <c r="L99" s="150"/>
      <c r="M99" s="150"/>
      <c r="N99" s="162"/>
      <c r="O99" s="150"/>
      <c r="P99" s="218"/>
      <c r="Q99" s="168"/>
      <c r="R99" s="168"/>
    </row>
    <row r="100" spans="1:18" ht="25.15" hidden="1" customHeight="1" x14ac:dyDescent="0.2">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x14ac:dyDescent="0.2">
      <c r="A102" s="148">
        <v>98</v>
      </c>
      <c r="B102" s="148" t="s">
        <v>418</v>
      </c>
      <c r="C102" s="148" t="s">
        <v>417</v>
      </c>
      <c r="D102" s="150">
        <v>1</v>
      </c>
      <c r="E102" s="150">
        <v>1</v>
      </c>
      <c r="F102" s="150"/>
      <c r="G102" s="150"/>
      <c r="H102" s="150">
        <v>1</v>
      </c>
      <c r="I102" s="150">
        <v>1</v>
      </c>
      <c r="J102" s="150"/>
      <c r="K102" s="150"/>
      <c r="L102" s="150">
        <v>1</v>
      </c>
      <c r="M102" s="150"/>
      <c r="N102" s="162">
        <v>2278</v>
      </c>
      <c r="O102" s="150">
        <v>2278</v>
      </c>
      <c r="P102" s="218"/>
      <c r="Q102" s="168"/>
      <c r="R102" s="168"/>
    </row>
    <row r="103" spans="1:18" ht="25.15" hidden="1" customHeight="1" x14ac:dyDescent="0.2">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x14ac:dyDescent="0.2">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x14ac:dyDescent="0.2">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x14ac:dyDescent="0.2">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x14ac:dyDescent="0.2">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x14ac:dyDescent="0.2">
      <c r="A219" s="148">
        <v>215</v>
      </c>
      <c r="B219" s="149" t="s">
        <v>617</v>
      </c>
      <c r="C219" s="149" t="s">
        <v>616</v>
      </c>
      <c r="D219" s="150">
        <v>5</v>
      </c>
      <c r="E219" s="150">
        <v>3</v>
      </c>
      <c r="F219" s="150"/>
      <c r="G219" s="150"/>
      <c r="H219" s="150">
        <v>5</v>
      </c>
      <c r="I219" s="150">
        <v>3</v>
      </c>
      <c r="J219" s="150">
        <v>2</v>
      </c>
      <c r="K219" s="150">
        <v>1</v>
      </c>
      <c r="L219" s="150">
        <v>2</v>
      </c>
      <c r="M219" s="150"/>
      <c r="N219" s="162">
        <v>615000</v>
      </c>
      <c r="O219" s="150">
        <v>615000</v>
      </c>
      <c r="P219" s="218"/>
      <c r="Q219" s="168"/>
      <c r="R219" s="168"/>
    </row>
    <row r="220" spans="1:18" ht="25.15" hidden="1" customHeight="1" x14ac:dyDescent="0.2">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x14ac:dyDescent="0.2">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x14ac:dyDescent="0.2">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x14ac:dyDescent="0.2">
      <c r="A231" s="148">
        <v>227</v>
      </c>
      <c r="B231" s="148" t="s">
        <v>640</v>
      </c>
      <c r="C231" s="148" t="s">
        <v>639</v>
      </c>
      <c r="D231" s="150">
        <v>4</v>
      </c>
      <c r="E231" s="150">
        <v>3</v>
      </c>
      <c r="F231" s="150"/>
      <c r="G231" s="150"/>
      <c r="H231" s="150">
        <v>4</v>
      </c>
      <c r="I231" s="150">
        <v>3</v>
      </c>
      <c r="J231" s="150">
        <v>2</v>
      </c>
      <c r="K231" s="150">
        <v>1</v>
      </c>
      <c r="L231" s="150">
        <v>1</v>
      </c>
      <c r="M231" s="150"/>
      <c r="N231" s="162">
        <v>605000</v>
      </c>
      <c r="O231" s="150">
        <v>605000</v>
      </c>
      <c r="P231" s="218"/>
      <c r="Q231" s="168"/>
      <c r="R231" s="168"/>
    </row>
    <row r="232" spans="1:18" ht="25.15" hidden="1" customHeight="1" x14ac:dyDescent="0.2">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x14ac:dyDescent="0.2">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x14ac:dyDescent="0.2">
      <c r="A234" s="148">
        <v>230</v>
      </c>
      <c r="B234" s="148" t="s">
        <v>645</v>
      </c>
      <c r="C234" s="148" t="s">
        <v>644</v>
      </c>
      <c r="D234" s="150">
        <v>1</v>
      </c>
      <c r="E234" s="150"/>
      <c r="F234" s="150"/>
      <c r="G234" s="150"/>
      <c r="H234" s="150">
        <v>1</v>
      </c>
      <c r="I234" s="150"/>
      <c r="J234" s="150"/>
      <c r="K234" s="150"/>
      <c r="L234" s="150">
        <v>1</v>
      </c>
      <c r="M234" s="150"/>
      <c r="N234" s="162">
        <v>10000</v>
      </c>
      <c r="O234" s="150">
        <v>10000</v>
      </c>
      <c r="P234" s="218"/>
      <c r="Q234" s="168"/>
      <c r="R234" s="168"/>
    </row>
    <row r="235" spans="1:18" ht="25.15" hidden="1" customHeight="1" x14ac:dyDescent="0.2">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x14ac:dyDescent="0.2">
      <c r="A238" s="148">
        <v>234</v>
      </c>
      <c r="B238" s="149" t="s">
        <v>651</v>
      </c>
      <c r="C238" s="149" t="s">
        <v>650</v>
      </c>
      <c r="D238" s="150">
        <v>2</v>
      </c>
      <c r="E238" s="150"/>
      <c r="F238" s="150"/>
      <c r="G238" s="150"/>
      <c r="H238" s="150">
        <v>2</v>
      </c>
      <c r="I238" s="150"/>
      <c r="J238" s="150"/>
      <c r="K238" s="150"/>
      <c r="L238" s="150">
        <v>2</v>
      </c>
      <c r="M238" s="150"/>
      <c r="N238" s="162">
        <v>8967</v>
      </c>
      <c r="O238" s="150">
        <v>8967</v>
      </c>
      <c r="P238" s="218"/>
      <c r="Q238" s="168"/>
      <c r="R238" s="168"/>
    </row>
    <row r="239" spans="1:18" ht="25.15" hidden="1" customHeight="1" x14ac:dyDescent="0.2">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x14ac:dyDescent="0.2">
      <c r="A242" s="148">
        <v>238</v>
      </c>
      <c r="B242" s="148" t="s">
        <v>658</v>
      </c>
      <c r="C242" s="148" t="s">
        <v>657</v>
      </c>
      <c r="D242" s="150">
        <v>1</v>
      </c>
      <c r="E242" s="150"/>
      <c r="F242" s="150"/>
      <c r="G242" s="150"/>
      <c r="H242" s="150">
        <v>1</v>
      </c>
      <c r="I242" s="150"/>
      <c r="J242" s="150"/>
      <c r="K242" s="150"/>
      <c r="L242" s="150">
        <v>1</v>
      </c>
      <c r="M242" s="150"/>
      <c r="N242" s="162">
        <v>5000</v>
      </c>
      <c r="O242" s="150">
        <v>5000</v>
      </c>
      <c r="P242" s="218"/>
      <c r="Q242" s="168"/>
      <c r="R242" s="168"/>
    </row>
    <row r="243" spans="1:18" ht="25.15" customHeight="1" x14ac:dyDescent="0.2">
      <c r="A243" s="148">
        <v>239</v>
      </c>
      <c r="B243" s="148" t="s">
        <v>660</v>
      </c>
      <c r="C243" s="148" t="s">
        <v>659</v>
      </c>
      <c r="D243" s="150">
        <v>1</v>
      </c>
      <c r="E243" s="150"/>
      <c r="F243" s="150"/>
      <c r="G243" s="150"/>
      <c r="H243" s="150">
        <v>1</v>
      </c>
      <c r="I243" s="150"/>
      <c r="J243" s="150"/>
      <c r="K243" s="150"/>
      <c r="L243" s="150">
        <v>1</v>
      </c>
      <c r="M243" s="150"/>
      <c r="N243" s="162">
        <v>3967</v>
      </c>
      <c r="O243" s="150">
        <v>3967</v>
      </c>
      <c r="P243" s="218"/>
      <c r="Q243" s="168"/>
      <c r="R243" s="168"/>
    </row>
    <row r="244" spans="1:18" ht="25.15" hidden="1" customHeight="1" x14ac:dyDescent="0.2">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x14ac:dyDescent="0.2">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x14ac:dyDescent="0.2">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x14ac:dyDescent="0.2">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x14ac:dyDescent="0.2">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x14ac:dyDescent="0.2">
      <c r="A292" s="148">
        <v>288</v>
      </c>
      <c r="B292" s="149" t="s">
        <v>744</v>
      </c>
      <c r="C292" s="149" t="s">
        <v>743</v>
      </c>
      <c r="D292" s="150"/>
      <c r="E292" s="150"/>
      <c r="F292" s="150"/>
      <c r="G292" s="150"/>
      <c r="H292" s="150"/>
      <c r="I292" s="150"/>
      <c r="J292" s="150"/>
      <c r="K292" s="150"/>
      <c r="L292" s="150"/>
      <c r="M292" s="150">
        <v>1</v>
      </c>
      <c r="N292" s="162"/>
      <c r="O292" s="150"/>
      <c r="P292" s="218"/>
      <c r="Q292" s="168"/>
      <c r="R292" s="168"/>
    </row>
    <row r="293" spans="1:18" ht="25.15" hidden="1" customHeight="1" x14ac:dyDescent="0.2">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customHeight="1" x14ac:dyDescent="0.2">
      <c r="A321" s="148">
        <v>317</v>
      </c>
      <c r="B321" s="148" t="s">
        <v>795</v>
      </c>
      <c r="C321" s="148" t="s">
        <v>794</v>
      </c>
      <c r="D321" s="150"/>
      <c r="E321" s="150"/>
      <c r="F321" s="150"/>
      <c r="G321" s="150"/>
      <c r="H321" s="150"/>
      <c r="I321" s="150"/>
      <c r="J321" s="150"/>
      <c r="K321" s="150"/>
      <c r="L321" s="150"/>
      <c r="M321" s="150">
        <v>1</v>
      </c>
      <c r="N321" s="162"/>
      <c r="O321" s="150"/>
      <c r="P321" s="218"/>
      <c r="Q321" s="168"/>
      <c r="R321" s="168"/>
    </row>
    <row r="322" spans="1:18" ht="25.15" hidden="1" customHeight="1" x14ac:dyDescent="0.2">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x14ac:dyDescent="0.2">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x14ac:dyDescent="0.2">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x14ac:dyDescent="0.2">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x14ac:dyDescent="0.2">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x14ac:dyDescent="0.2">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x14ac:dyDescent="0.2">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x14ac:dyDescent="0.2">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x14ac:dyDescent="0.2">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x14ac:dyDescent="0.2">
      <c r="A435" s="148">
        <v>431</v>
      </c>
      <c r="B435" s="153"/>
      <c r="C435" s="154" t="s">
        <v>218</v>
      </c>
      <c r="D435" s="219">
        <f t="shared" ref="D435:O435" si="0">SUM(D5,D14,D47,D58,D64,D96,D113,D165,D187,D213,D219,D238,D252,D279,D292,D322,D332,D348,D384,D421)</f>
        <v>53</v>
      </c>
      <c r="E435" s="219">
        <f t="shared" si="0"/>
        <v>20</v>
      </c>
      <c r="F435" s="219">
        <f t="shared" si="0"/>
        <v>1</v>
      </c>
      <c r="G435" s="219">
        <f t="shared" si="0"/>
        <v>0</v>
      </c>
      <c r="H435" s="220">
        <f t="shared" si="0"/>
        <v>52</v>
      </c>
      <c r="I435" s="220">
        <f t="shared" si="0"/>
        <v>20</v>
      </c>
      <c r="J435" s="219">
        <f t="shared" si="0"/>
        <v>4</v>
      </c>
      <c r="K435" s="219">
        <f t="shared" si="0"/>
        <v>10</v>
      </c>
      <c r="L435" s="219">
        <f t="shared" si="0"/>
        <v>39</v>
      </c>
      <c r="M435" s="219">
        <f t="shared" si="0"/>
        <v>9</v>
      </c>
      <c r="N435" s="221">
        <f t="shared" si="0"/>
        <v>798611</v>
      </c>
      <c r="O435" s="222">
        <f t="shared" si="0"/>
        <v>798388</v>
      </c>
      <c r="P435" s="218"/>
      <c r="Q435" s="168"/>
      <c r="R435" s="168"/>
    </row>
    <row r="436" spans="1:18" s="217" customFormat="1" ht="25.15" hidden="1" customHeight="1" x14ac:dyDescent="0.2">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x14ac:dyDescent="0.25">
      <c r="A437" s="148">
        <v>433</v>
      </c>
      <c r="B437" s="195"/>
      <c r="C437" s="179" t="s">
        <v>211</v>
      </c>
      <c r="D437" s="196">
        <v>41</v>
      </c>
      <c r="E437" s="150">
        <v>16</v>
      </c>
      <c r="F437" s="150"/>
      <c r="G437" s="150"/>
      <c r="H437" s="150">
        <v>41</v>
      </c>
      <c r="I437" s="150">
        <v>16</v>
      </c>
      <c r="J437" s="150">
        <v>4</v>
      </c>
      <c r="K437" s="150">
        <v>10</v>
      </c>
      <c r="L437" s="150">
        <v>27</v>
      </c>
      <c r="M437" s="150">
        <v>5</v>
      </c>
      <c r="N437" s="162">
        <v>755791</v>
      </c>
      <c r="O437" s="150">
        <v>755791</v>
      </c>
      <c r="P437" s="213"/>
      <c r="Q437" s="191"/>
      <c r="R437" s="191"/>
    </row>
    <row r="438" spans="1:18" s="192" customFormat="1" ht="25.15" hidden="1" customHeight="1" x14ac:dyDescent="0.2">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x14ac:dyDescent="0.2">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x14ac:dyDescent="0.2">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x14ac:dyDescent="0.2">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x14ac:dyDescent="0.2">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x14ac:dyDescent="0.2">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x14ac:dyDescent="0.2">
      <c r="A444" s="148">
        <v>440</v>
      </c>
      <c r="B444" s="197"/>
      <c r="C444" s="198" t="s">
        <v>222</v>
      </c>
      <c r="D444" s="196">
        <v>1</v>
      </c>
      <c r="E444" s="150"/>
      <c r="F444" s="150">
        <v>1</v>
      </c>
      <c r="G444" s="150"/>
      <c r="H444" s="150"/>
      <c r="I444" s="150"/>
      <c r="J444" s="150"/>
      <c r="K444" s="150"/>
      <c r="L444" s="150">
        <v>1</v>
      </c>
      <c r="M444" s="150"/>
      <c r="N444" s="162">
        <v>1752</v>
      </c>
      <c r="O444" s="150">
        <v>1752</v>
      </c>
      <c r="P444" s="213"/>
      <c r="Q444" s="191"/>
      <c r="R444" s="191"/>
    </row>
    <row r="445" spans="1:18" s="192" customFormat="1" ht="25.15" customHeight="1" x14ac:dyDescent="0.2">
      <c r="A445" s="148">
        <v>441</v>
      </c>
      <c r="B445" s="197"/>
      <c r="C445" s="198" t="s">
        <v>160</v>
      </c>
      <c r="D445" s="196">
        <v>20</v>
      </c>
      <c r="E445" s="150">
        <v>20</v>
      </c>
      <c r="F445" s="150"/>
      <c r="G445" s="150"/>
      <c r="H445" s="150">
        <v>20</v>
      </c>
      <c r="I445" s="150">
        <v>20</v>
      </c>
      <c r="J445" s="150">
        <v>3</v>
      </c>
      <c r="K445" s="150">
        <v>5</v>
      </c>
      <c r="L445" s="150">
        <v>12</v>
      </c>
      <c r="M445" s="150"/>
      <c r="N445" s="162">
        <v>715999</v>
      </c>
      <c r="O445" s="150">
        <v>715999</v>
      </c>
      <c r="P445" s="213"/>
      <c r="Q445" s="191"/>
      <c r="R445" s="191"/>
    </row>
    <row r="446" spans="1:18" s="192" customFormat="1" ht="25.15" hidden="1" customHeight="1" x14ac:dyDescent="0.2">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hidden="1" customHeight="1" x14ac:dyDescent="0.2">
      <c r="A447" s="148">
        <v>443</v>
      </c>
      <c r="B447" s="194"/>
      <c r="C447" s="198" t="s">
        <v>162</v>
      </c>
      <c r="D447" s="212"/>
      <c r="E447" s="150"/>
      <c r="F447" s="150"/>
      <c r="G447" s="150"/>
      <c r="H447" s="150"/>
      <c r="I447" s="150"/>
      <c r="J447" s="150"/>
      <c r="K447" s="150"/>
      <c r="L447" s="150"/>
      <c r="M447" s="150"/>
      <c r="N447" s="162"/>
      <c r="O447" s="150"/>
      <c r="P447" s="214"/>
    </row>
    <row r="448" spans="1:18" s="192" customFormat="1" ht="25.15" customHeight="1" x14ac:dyDescent="0.2">
      <c r="A448" s="148">
        <v>444</v>
      </c>
      <c r="B448" s="194"/>
      <c r="C448" s="138" t="s">
        <v>248</v>
      </c>
      <c r="D448" s="212">
        <v>11</v>
      </c>
      <c r="E448" s="150">
        <v>5</v>
      </c>
      <c r="F448" s="150"/>
      <c r="G448" s="150"/>
      <c r="H448" s="150">
        <v>11</v>
      </c>
      <c r="I448" s="150">
        <v>5</v>
      </c>
      <c r="J448" s="150"/>
      <c r="K448" s="150">
        <v>8</v>
      </c>
      <c r="L448" s="150">
        <v>3</v>
      </c>
      <c r="M448" s="150">
        <v>1</v>
      </c>
      <c r="N448" s="162">
        <v>9038</v>
      </c>
      <c r="O448" s="150">
        <v>9038</v>
      </c>
      <c r="P448" s="214"/>
    </row>
    <row r="449" spans="1:16" s="192" customFormat="1" ht="25.15" customHeight="1" x14ac:dyDescent="0.2">
      <c r="A449" s="148">
        <v>445</v>
      </c>
      <c r="B449" s="194"/>
      <c r="C449" s="138" t="s">
        <v>249</v>
      </c>
      <c r="D449" s="212">
        <v>29</v>
      </c>
      <c r="E449" s="150">
        <v>8</v>
      </c>
      <c r="F449" s="150">
        <v>1</v>
      </c>
      <c r="G449" s="150"/>
      <c r="H449" s="150">
        <v>28</v>
      </c>
      <c r="I449" s="150">
        <v>8</v>
      </c>
      <c r="J449" s="150"/>
      <c r="K449" s="150">
        <v>2</v>
      </c>
      <c r="L449" s="150">
        <v>27</v>
      </c>
      <c r="M449" s="150">
        <v>8</v>
      </c>
      <c r="N449" s="162">
        <v>84627</v>
      </c>
      <c r="O449" s="150">
        <v>84404</v>
      </c>
      <c r="P449" s="214"/>
    </row>
    <row r="450" spans="1:16" s="192" customFormat="1" ht="25.15" customHeight="1" x14ac:dyDescent="0.2">
      <c r="A450" s="148">
        <v>446</v>
      </c>
      <c r="B450" s="194"/>
      <c r="C450" s="138" t="s">
        <v>250</v>
      </c>
      <c r="D450" s="212">
        <v>13</v>
      </c>
      <c r="E450" s="150">
        <v>7</v>
      </c>
      <c r="F450" s="150"/>
      <c r="G450" s="150"/>
      <c r="H450" s="150">
        <v>13</v>
      </c>
      <c r="I450" s="150">
        <v>7</v>
      </c>
      <c r="J450" s="150">
        <v>4</v>
      </c>
      <c r="K450" s="150"/>
      <c r="L450" s="150">
        <v>9</v>
      </c>
      <c r="M450" s="150"/>
      <c r="N450" s="162">
        <v>704946</v>
      </c>
      <c r="O450" s="150">
        <v>704946</v>
      </c>
      <c r="P450" s="214"/>
    </row>
    <row r="451" spans="1:16" s="192" customFormat="1" ht="25.15" hidden="1" customHeight="1" x14ac:dyDescent="0.2">
      <c r="A451" s="148">
        <v>447</v>
      </c>
      <c r="B451" s="194"/>
      <c r="C451" s="138" t="s">
        <v>251</v>
      </c>
      <c r="D451" s="212"/>
      <c r="E451" s="150"/>
      <c r="F451" s="150"/>
      <c r="G451" s="150"/>
      <c r="H451" s="150"/>
      <c r="I451" s="150"/>
      <c r="J451" s="150"/>
      <c r="K451" s="150"/>
      <c r="L451" s="150"/>
      <c r="M451" s="150"/>
      <c r="N451" s="162"/>
      <c r="O451" s="150"/>
      <c r="P451" s="214"/>
    </row>
    <row r="452" spans="1:16" s="192" customFormat="1" ht="25.15" hidden="1" customHeight="1" x14ac:dyDescent="0.2">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x14ac:dyDescent="0.2">
      <c r="A453" s="148">
        <v>449</v>
      </c>
      <c r="B453" s="194"/>
      <c r="C453" s="198" t="s">
        <v>171</v>
      </c>
      <c r="D453" s="212"/>
      <c r="E453" s="150"/>
      <c r="F453" s="150"/>
      <c r="G453" s="150"/>
      <c r="H453" s="150"/>
      <c r="I453" s="150"/>
      <c r="J453" s="150"/>
      <c r="K453" s="150"/>
      <c r="L453" s="150"/>
      <c r="M453" s="150"/>
      <c r="N453" s="162"/>
      <c r="O453" s="150"/>
      <c r="P453" s="214"/>
    </row>
    <row r="454" spans="1:16" x14ac:dyDescent="0.2">
      <c r="D454" s="223"/>
      <c r="E454" s="223"/>
      <c r="F454" s="223"/>
      <c r="G454" s="223"/>
      <c r="H454" s="224"/>
      <c r="I454" s="224"/>
      <c r="J454" s="223"/>
      <c r="K454" s="223"/>
      <c r="L454" s="223"/>
      <c r="M454" s="223"/>
      <c r="N454" s="223"/>
      <c r="O454" s="225"/>
      <c r="P454" s="132"/>
    </row>
    <row r="455" spans="1:16" x14ac:dyDescent="0.2">
      <c r="D455" s="223"/>
      <c r="E455" s="223"/>
      <c r="F455" s="223"/>
      <c r="G455" s="223"/>
      <c r="H455" s="224"/>
      <c r="I455" s="224"/>
      <c r="J455" s="223"/>
      <c r="K455" s="223"/>
      <c r="L455" s="223"/>
      <c r="M455" s="223"/>
      <c r="N455" s="223"/>
      <c r="O455" s="225"/>
      <c r="P455" s="132"/>
    </row>
    <row r="456" spans="1:16" x14ac:dyDescent="0.2">
      <c r="D456" s="223"/>
      <c r="E456" s="223"/>
      <c r="F456" s="223"/>
      <c r="G456" s="223"/>
      <c r="H456" s="224"/>
      <c r="I456" s="224"/>
      <c r="J456" s="223"/>
      <c r="K456" s="223"/>
      <c r="L456" s="223"/>
      <c r="M456" s="223"/>
      <c r="N456" s="223"/>
      <c r="O456" s="225"/>
      <c r="P456" s="132"/>
    </row>
    <row r="457" spans="1:16" x14ac:dyDescent="0.2">
      <c r="D457" s="223"/>
      <c r="E457" s="223"/>
      <c r="F457" s="223"/>
      <c r="G457" s="223"/>
      <c r="H457" s="224"/>
      <c r="I457" s="224"/>
      <c r="J457" s="223"/>
      <c r="K457" s="223"/>
      <c r="L457" s="223"/>
      <c r="M457" s="223"/>
      <c r="N457" s="223"/>
      <c r="O457" s="225"/>
      <c r="P457" s="132"/>
    </row>
    <row r="458" spans="1:16" x14ac:dyDescent="0.2">
      <c r="D458" s="223"/>
      <c r="E458" s="223"/>
      <c r="F458" s="223"/>
      <c r="G458" s="223"/>
      <c r="H458" s="224"/>
      <c r="I458" s="224"/>
      <c r="J458" s="223"/>
      <c r="K458" s="223"/>
      <c r="L458" s="223"/>
      <c r="M458" s="223"/>
      <c r="N458" s="223"/>
      <c r="O458" s="225"/>
      <c r="P458" s="132"/>
    </row>
    <row r="459" spans="1:16" x14ac:dyDescent="0.2">
      <c r="D459" s="223"/>
      <c r="E459" s="223"/>
      <c r="F459" s="223"/>
      <c r="G459" s="223"/>
      <c r="H459" s="224"/>
      <c r="I459" s="224"/>
      <c r="J459" s="223"/>
      <c r="K459" s="223"/>
      <c r="L459" s="223"/>
      <c r="M459" s="223"/>
      <c r="N459" s="223"/>
      <c r="O459" s="225"/>
      <c r="P459" s="132"/>
    </row>
    <row r="460" spans="1:16" x14ac:dyDescent="0.2">
      <c r="D460" s="223"/>
      <c r="E460" s="223"/>
      <c r="F460" s="223"/>
      <c r="G460" s="223"/>
      <c r="H460" s="224"/>
      <c r="I460" s="224"/>
      <c r="J460" s="223"/>
      <c r="K460" s="223"/>
      <c r="L460" s="223"/>
      <c r="M460" s="223"/>
      <c r="N460" s="223"/>
      <c r="O460" s="225"/>
      <c r="P460" s="132"/>
    </row>
    <row r="461" spans="1:16" x14ac:dyDescent="0.2">
      <c r="D461" s="223"/>
      <c r="E461" s="223"/>
      <c r="F461" s="223"/>
      <c r="G461" s="223"/>
      <c r="H461" s="224"/>
      <c r="I461" s="224"/>
      <c r="J461" s="223"/>
      <c r="K461" s="223"/>
      <c r="L461" s="223"/>
      <c r="M461" s="223"/>
      <c r="N461" s="223"/>
      <c r="O461" s="225"/>
      <c r="P461" s="132"/>
    </row>
    <row r="462" spans="1:16" x14ac:dyDescent="0.2">
      <c r="D462" s="223"/>
      <c r="E462" s="223"/>
      <c r="F462" s="223"/>
      <c r="G462" s="223"/>
      <c r="H462" s="224"/>
      <c r="I462" s="224"/>
      <c r="J462" s="223"/>
      <c r="K462" s="223"/>
      <c r="L462" s="223"/>
      <c r="M462" s="223"/>
      <c r="N462" s="223"/>
      <c r="O462" s="225"/>
      <c r="P462" s="132"/>
    </row>
    <row r="463" spans="1:16" x14ac:dyDescent="0.2">
      <c r="D463" s="223"/>
      <c r="E463" s="223"/>
      <c r="F463" s="223"/>
      <c r="G463" s="223"/>
      <c r="H463" s="224"/>
      <c r="I463" s="224"/>
      <c r="J463" s="223"/>
      <c r="K463" s="223"/>
      <c r="L463" s="223"/>
      <c r="M463" s="223"/>
      <c r="N463" s="223"/>
      <c r="O463" s="225"/>
      <c r="P463" s="132"/>
    </row>
    <row r="464" spans="1:16"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&amp;C&amp;L89063327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59" t="s">
        <v>108</v>
      </c>
      <c r="H4" s="259" t="s">
        <v>1023</v>
      </c>
      <c r="I4" s="259" t="s">
        <v>245</v>
      </c>
      <c r="J4" s="259"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8">
        <v>513</v>
      </c>
      <c r="E6" s="188">
        <v>513</v>
      </c>
      <c r="F6" s="188">
        <v>512</v>
      </c>
      <c r="G6" s="188">
        <v>4</v>
      </c>
      <c r="H6" s="188">
        <v>475</v>
      </c>
      <c r="I6" s="188">
        <v>27</v>
      </c>
      <c r="J6" s="188">
        <v>2</v>
      </c>
      <c r="K6" s="188">
        <v>1</v>
      </c>
      <c r="L6" s="42"/>
    </row>
    <row r="7" spans="1:198" ht="16.5" customHeight="1" x14ac:dyDescent="0.2">
      <c r="A7" s="10">
        <v>2</v>
      </c>
      <c r="B7" s="357" t="s">
        <v>7</v>
      </c>
      <c r="C7" s="260" t="s">
        <v>107</v>
      </c>
      <c r="D7" s="156"/>
      <c r="E7" s="156"/>
      <c r="F7" s="156"/>
      <c r="G7" s="156"/>
      <c r="H7" s="156"/>
      <c r="I7" s="156"/>
      <c r="J7" s="156"/>
      <c r="K7" s="156"/>
      <c r="L7" s="42"/>
      <c r="M7" s="18"/>
    </row>
    <row r="8" spans="1:198" ht="16.5" customHeight="1" x14ac:dyDescent="0.2">
      <c r="A8" s="10">
        <v>3</v>
      </c>
      <c r="B8" s="358"/>
      <c r="C8" s="260" t="s">
        <v>105</v>
      </c>
      <c r="D8" s="156"/>
      <c r="E8" s="156"/>
      <c r="F8" s="156"/>
      <c r="G8" s="156"/>
      <c r="H8" s="156"/>
      <c r="I8" s="156"/>
      <c r="J8" s="156"/>
      <c r="K8" s="156"/>
      <c r="L8" s="42"/>
      <c r="M8" s="18"/>
    </row>
    <row r="9" spans="1:198" ht="16.5" customHeight="1" x14ac:dyDescent="0.2">
      <c r="A9" s="10">
        <v>4</v>
      </c>
      <c r="B9" s="359"/>
      <c r="C9" s="260" t="s">
        <v>106</v>
      </c>
      <c r="D9" s="156">
        <v>1</v>
      </c>
      <c r="E9" s="156">
        <v>1</v>
      </c>
      <c r="F9" s="156">
        <v>1</v>
      </c>
      <c r="G9" s="156"/>
      <c r="H9" s="156">
        <v>1</v>
      </c>
      <c r="I9" s="156"/>
      <c r="J9" s="156"/>
      <c r="K9" s="156"/>
      <c r="L9" s="42"/>
      <c r="M9" s="18"/>
    </row>
    <row r="10" spans="1:198" ht="16.5" customHeight="1" x14ac:dyDescent="0.2">
      <c r="A10" s="10">
        <v>5</v>
      </c>
      <c r="B10" s="345" t="s">
        <v>8</v>
      </c>
      <c r="C10" s="346"/>
      <c r="D10" s="156"/>
      <c r="E10" s="156"/>
      <c r="F10" s="156"/>
      <c r="G10" s="156"/>
      <c r="H10" s="156"/>
      <c r="I10" s="156"/>
      <c r="J10" s="156"/>
      <c r="K10" s="156"/>
      <c r="L10" s="42"/>
      <c r="M10" s="18"/>
    </row>
    <row r="11" spans="1:198" ht="16.5" customHeight="1" x14ac:dyDescent="0.2">
      <c r="A11" s="10">
        <v>6</v>
      </c>
      <c r="B11" s="345" t="s">
        <v>9</v>
      </c>
      <c r="C11" s="346"/>
      <c r="D11" s="156"/>
      <c r="E11" s="156"/>
      <c r="F11" s="156"/>
      <c r="G11" s="156"/>
      <c r="H11" s="156"/>
      <c r="I11" s="156"/>
      <c r="J11" s="156"/>
      <c r="K11" s="156"/>
      <c r="L11" s="42"/>
      <c r="M11" s="18"/>
    </row>
    <row r="12" spans="1:198" s="18" customFormat="1" ht="16.5" customHeight="1" x14ac:dyDescent="0.2">
      <c r="A12" s="10">
        <v>7</v>
      </c>
      <c r="B12" s="345" t="s">
        <v>10</v>
      </c>
      <c r="C12" s="346"/>
      <c r="D12" s="156"/>
      <c r="E12" s="156"/>
      <c r="F12" s="156"/>
      <c r="G12" s="156"/>
      <c r="H12" s="156"/>
      <c r="I12" s="156"/>
      <c r="J12" s="156"/>
      <c r="K12" s="156"/>
      <c r="L12" s="155"/>
    </row>
    <row r="13" spans="1:198" ht="22.5" customHeight="1" x14ac:dyDescent="0.2">
      <c r="A13" s="10">
        <v>8</v>
      </c>
      <c r="B13" s="345" t="s">
        <v>11</v>
      </c>
      <c r="C13" s="346"/>
      <c r="D13" s="156"/>
      <c r="E13" s="156"/>
      <c r="F13" s="156"/>
      <c r="G13" s="156"/>
      <c r="H13" s="156"/>
      <c r="I13" s="156"/>
      <c r="J13" s="156"/>
      <c r="K13" s="156"/>
      <c r="L13" s="42"/>
      <c r="M13" s="18"/>
    </row>
    <row r="14" spans="1:198" s="18" customFormat="1" ht="16.5" customHeight="1" x14ac:dyDescent="0.2">
      <c r="A14" s="10">
        <v>9</v>
      </c>
      <c r="B14" s="345" t="s">
        <v>234</v>
      </c>
      <c r="C14" s="346"/>
      <c r="D14" s="188"/>
      <c r="E14" s="188"/>
      <c r="F14" s="188"/>
      <c r="G14" s="188"/>
      <c r="H14" s="188"/>
      <c r="I14" s="188"/>
      <c r="J14" s="188"/>
      <c r="K14" s="188"/>
      <c r="L14" s="155"/>
    </row>
    <row r="15" spans="1:198" ht="16.5" customHeight="1" x14ac:dyDescent="0.2">
      <c r="A15" s="10">
        <v>10</v>
      </c>
      <c r="B15" s="345" t="s">
        <v>12</v>
      </c>
      <c r="C15" s="346"/>
      <c r="D15" s="156">
        <v>1</v>
      </c>
      <c r="E15" s="156">
        <v>1</v>
      </c>
      <c r="F15" s="156">
        <v>1</v>
      </c>
      <c r="G15" s="156"/>
      <c r="H15" s="156"/>
      <c r="I15" s="156">
        <v>1</v>
      </c>
      <c r="J15" s="156"/>
      <c r="K15" s="156"/>
      <c r="L15" s="42"/>
      <c r="M15" s="18"/>
    </row>
    <row r="16" spans="1:198" ht="16.5" customHeight="1" x14ac:dyDescent="0.2">
      <c r="A16" s="10">
        <v>11</v>
      </c>
      <c r="B16" s="345" t="s">
        <v>13</v>
      </c>
      <c r="C16" s="346"/>
      <c r="D16" s="156">
        <v>1</v>
      </c>
      <c r="E16" s="156">
        <v>1</v>
      </c>
      <c r="F16" s="156">
        <v>1</v>
      </c>
      <c r="G16" s="156"/>
      <c r="H16" s="156"/>
      <c r="I16" s="156">
        <v>1</v>
      </c>
      <c r="J16" s="156"/>
      <c r="K16" s="156"/>
      <c r="L16" s="42"/>
      <c r="M16" s="18"/>
    </row>
    <row r="17" spans="1:13" ht="16.5" customHeight="1" x14ac:dyDescent="0.2">
      <c r="A17" s="10">
        <v>12</v>
      </c>
      <c r="B17" s="345" t="s">
        <v>22</v>
      </c>
      <c r="C17" s="346"/>
      <c r="D17" s="156"/>
      <c r="E17" s="156"/>
      <c r="F17" s="156"/>
      <c r="G17" s="156"/>
      <c r="H17" s="156"/>
      <c r="I17" s="156"/>
      <c r="J17" s="156"/>
      <c r="K17" s="156"/>
      <c r="L17" s="42"/>
      <c r="M17" s="18"/>
    </row>
    <row r="18" spans="1:13" ht="16.5" customHeight="1" x14ac:dyDescent="0.2">
      <c r="A18" s="10">
        <v>13</v>
      </c>
      <c r="B18" s="345" t="s">
        <v>23</v>
      </c>
      <c r="C18" s="346"/>
      <c r="D18" s="156"/>
      <c r="E18" s="156"/>
      <c r="F18" s="156"/>
      <c r="G18" s="156"/>
      <c r="H18" s="156"/>
      <c r="I18" s="156"/>
      <c r="J18" s="156"/>
      <c r="K18" s="156"/>
      <c r="L18" s="42"/>
      <c r="M18" s="18"/>
    </row>
    <row r="19" spans="1:13" ht="16.5" customHeight="1" x14ac:dyDescent="0.2">
      <c r="A19" s="10">
        <v>14</v>
      </c>
      <c r="B19" s="345" t="s">
        <v>24</v>
      </c>
      <c r="C19" s="346"/>
      <c r="D19" s="156"/>
      <c r="E19" s="156"/>
      <c r="F19" s="156"/>
      <c r="G19" s="156"/>
      <c r="H19" s="156"/>
      <c r="I19" s="156"/>
      <c r="J19" s="156"/>
      <c r="K19" s="156"/>
      <c r="L19" s="42"/>
      <c r="M19" s="18"/>
    </row>
    <row r="20" spans="1:13" ht="16.5" customHeight="1" x14ac:dyDescent="0.2">
      <c r="A20" s="10">
        <v>15</v>
      </c>
      <c r="B20" s="345" t="s">
        <v>233</v>
      </c>
      <c r="C20" s="346"/>
      <c r="D20" s="156">
        <v>130</v>
      </c>
      <c r="E20" s="156">
        <v>130</v>
      </c>
      <c r="F20" s="156">
        <v>130</v>
      </c>
      <c r="G20" s="156">
        <v>1</v>
      </c>
      <c r="H20" s="156">
        <v>127</v>
      </c>
      <c r="I20" s="156">
        <v>1</v>
      </c>
      <c r="J20" s="156"/>
      <c r="K20" s="156"/>
      <c r="L20" s="42"/>
      <c r="M20" s="18"/>
    </row>
    <row r="21" spans="1:13" ht="16.5" customHeight="1" x14ac:dyDescent="0.2">
      <c r="A21" s="10">
        <v>16</v>
      </c>
      <c r="B21" s="369" t="s">
        <v>235</v>
      </c>
      <c r="C21" s="370"/>
      <c r="D21" s="156">
        <v>46</v>
      </c>
      <c r="E21" s="156">
        <v>46</v>
      </c>
      <c r="F21" s="156">
        <v>46</v>
      </c>
      <c r="G21" s="156"/>
      <c r="H21" s="156">
        <v>41</v>
      </c>
      <c r="I21" s="156">
        <v>3</v>
      </c>
      <c r="J21" s="156">
        <v>2</v>
      </c>
      <c r="K21" s="156"/>
      <c r="L21" s="42"/>
      <c r="M21" s="18"/>
    </row>
    <row r="22" spans="1:13" ht="16.5" customHeight="1" x14ac:dyDescent="0.2">
      <c r="A22" s="10">
        <v>17</v>
      </c>
      <c r="B22" s="364" t="s">
        <v>54</v>
      </c>
      <c r="C22" s="81" t="s">
        <v>14</v>
      </c>
      <c r="D22" s="156">
        <v>27</v>
      </c>
      <c r="E22" s="156">
        <v>27</v>
      </c>
      <c r="F22" s="156">
        <v>27</v>
      </c>
      <c r="G22" s="156"/>
      <c r="H22" s="156">
        <v>25</v>
      </c>
      <c r="I22" s="156">
        <v>2</v>
      </c>
      <c r="J22" s="156"/>
      <c r="K22" s="156"/>
      <c r="L22" s="42"/>
      <c r="M22" s="18"/>
    </row>
    <row r="23" spans="1:13" ht="16.5" customHeight="1" x14ac:dyDescent="0.2">
      <c r="A23" s="10">
        <v>18</v>
      </c>
      <c r="B23" s="365"/>
      <c r="C23" s="81" t="s">
        <v>15</v>
      </c>
      <c r="D23" s="156"/>
      <c r="E23" s="156"/>
      <c r="F23" s="156"/>
      <c r="G23" s="156"/>
      <c r="H23" s="156"/>
      <c r="I23" s="156"/>
      <c r="J23" s="156"/>
      <c r="K23" s="156"/>
      <c r="L23" s="42"/>
      <c r="M23" s="18"/>
    </row>
    <row r="24" spans="1:13" ht="16.5" customHeight="1" x14ac:dyDescent="0.2">
      <c r="A24" s="10">
        <v>19</v>
      </c>
      <c r="B24" s="365"/>
      <c r="C24" s="81" t="s">
        <v>16</v>
      </c>
      <c r="D24" s="156">
        <v>9</v>
      </c>
      <c r="E24" s="156">
        <v>9</v>
      </c>
      <c r="F24" s="156">
        <v>9</v>
      </c>
      <c r="G24" s="156"/>
      <c r="H24" s="156">
        <v>8</v>
      </c>
      <c r="I24" s="156">
        <v>1</v>
      </c>
      <c r="J24" s="156"/>
      <c r="K24" s="156"/>
      <c r="L24" s="42"/>
      <c r="M24" s="18"/>
    </row>
    <row r="25" spans="1:13" ht="16.5" customHeight="1" x14ac:dyDescent="0.2">
      <c r="A25" s="10">
        <v>20</v>
      </c>
      <c r="B25" s="365"/>
      <c r="C25" s="81" t="s">
        <v>17</v>
      </c>
      <c r="D25" s="156">
        <v>10</v>
      </c>
      <c r="E25" s="156">
        <v>10</v>
      </c>
      <c r="F25" s="156">
        <v>10</v>
      </c>
      <c r="G25" s="156"/>
      <c r="H25" s="156">
        <v>8</v>
      </c>
      <c r="I25" s="156"/>
      <c r="J25" s="156">
        <v>2</v>
      </c>
      <c r="K25" s="156"/>
      <c r="L25" s="42"/>
      <c r="M25" s="18"/>
    </row>
    <row r="26" spans="1:13" ht="16.5" customHeight="1" x14ac:dyDescent="0.2">
      <c r="A26" s="10">
        <v>21</v>
      </c>
      <c r="B26" s="365"/>
      <c r="C26" s="81" t="s">
        <v>18</v>
      </c>
      <c r="D26" s="156"/>
      <c r="E26" s="156"/>
      <c r="F26" s="156"/>
      <c r="G26" s="156"/>
      <c r="H26" s="156"/>
      <c r="I26" s="156"/>
      <c r="J26" s="156"/>
      <c r="K26" s="156"/>
      <c r="L26" s="42"/>
      <c r="M26" s="18"/>
    </row>
    <row r="27" spans="1:13" s="18" customFormat="1" ht="23.25" customHeight="1" x14ac:dyDescent="0.2">
      <c r="A27" s="10">
        <v>22</v>
      </c>
      <c r="B27" s="365"/>
      <c r="C27" s="187" t="s">
        <v>143</v>
      </c>
      <c r="D27" s="188"/>
      <c r="E27" s="188"/>
      <c r="F27" s="188"/>
      <c r="G27" s="188"/>
      <c r="H27" s="188"/>
      <c r="I27" s="188"/>
      <c r="J27" s="188"/>
      <c r="K27" s="188"/>
      <c r="L27" s="155"/>
    </row>
    <row r="28" spans="1:13" s="18" customFormat="1" ht="24.75" customHeight="1" x14ac:dyDescent="0.2">
      <c r="A28" s="10">
        <v>23</v>
      </c>
      <c r="B28" s="366"/>
      <c r="C28" s="187" t="s">
        <v>144</v>
      </c>
      <c r="D28" s="188"/>
      <c r="E28" s="188"/>
      <c r="F28" s="188"/>
      <c r="G28" s="188"/>
      <c r="H28" s="188"/>
      <c r="I28" s="188"/>
      <c r="J28" s="188"/>
      <c r="K28" s="188"/>
      <c r="L28" s="155"/>
    </row>
    <row r="29" spans="1:13" ht="16.5" customHeight="1" x14ac:dyDescent="0.2">
      <c r="A29" s="10">
        <v>24</v>
      </c>
      <c r="B29" s="345" t="s">
        <v>25</v>
      </c>
      <c r="C29" s="346"/>
      <c r="D29" s="156"/>
      <c r="E29" s="156"/>
      <c r="F29" s="156"/>
      <c r="G29" s="156"/>
      <c r="H29" s="156"/>
      <c r="I29" s="156"/>
      <c r="J29" s="156"/>
      <c r="K29" s="156"/>
      <c r="L29" s="42"/>
      <c r="M29" s="18"/>
    </row>
    <row r="30" spans="1:13" ht="16.5" customHeight="1" x14ac:dyDescent="0.2">
      <c r="A30" s="10">
        <v>25</v>
      </c>
      <c r="B30" s="345" t="s">
        <v>26</v>
      </c>
      <c r="C30" s="346"/>
      <c r="D30" s="156"/>
      <c r="E30" s="156"/>
      <c r="F30" s="156"/>
      <c r="G30" s="156"/>
      <c r="H30" s="156"/>
      <c r="I30" s="156"/>
      <c r="J30" s="156"/>
      <c r="K30" s="156"/>
      <c r="L30" s="42"/>
      <c r="M30" s="18"/>
    </row>
    <row r="31" spans="1:13" ht="16.5" customHeight="1" x14ac:dyDescent="0.2">
      <c r="A31" s="10">
        <v>26</v>
      </c>
      <c r="B31" s="345" t="s">
        <v>27</v>
      </c>
      <c r="C31" s="346"/>
      <c r="D31" s="156">
        <v>1</v>
      </c>
      <c r="E31" s="156">
        <v>1</v>
      </c>
      <c r="F31" s="156">
        <v>1</v>
      </c>
      <c r="G31" s="156"/>
      <c r="H31" s="156"/>
      <c r="I31" s="156"/>
      <c r="J31" s="156"/>
      <c r="K31" s="156"/>
      <c r="L31" s="42"/>
      <c r="M31" s="18"/>
    </row>
    <row r="32" spans="1:13" ht="16.5" customHeight="1" x14ac:dyDescent="0.2">
      <c r="A32" s="10">
        <v>27</v>
      </c>
      <c r="B32" s="345" t="s">
        <v>28</v>
      </c>
      <c r="C32" s="346"/>
      <c r="D32" s="156"/>
      <c r="E32" s="156"/>
      <c r="F32" s="156"/>
      <c r="G32" s="156"/>
      <c r="H32" s="156"/>
      <c r="I32" s="156"/>
      <c r="J32" s="156"/>
      <c r="K32" s="156"/>
      <c r="L32" s="42"/>
      <c r="M32" s="18"/>
    </row>
    <row r="33" spans="1:13" ht="16.5" customHeight="1" x14ac:dyDescent="0.2">
      <c r="A33" s="10">
        <v>28</v>
      </c>
      <c r="B33" s="345" t="s">
        <v>29</v>
      </c>
      <c r="C33" s="346"/>
      <c r="D33" s="156">
        <v>8</v>
      </c>
      <c r="E33" s="156">
        <v>8</v>
      </c>
      <c r="F33" s="156">
        <v>8</v>
      </c>
      <c r="G33" s="156"/>
      <c r="H33" s="156">
        <v>8</v>
      </c>
      <c r="I33" s="156"/>
      <c r="J33" s="156"/>
      <c r="K33" s="156"/>
      <c r="L33" s="42"/>
      <c r="M33" s="18"/>
    </row>
    <row r="34" spans="1:13" ht="26.25" customHeight="1" x14ac:dyDescent="0.2">
      <c r="A34" s="10">
        <v>29</v>
      </c>
      <c r="B34" s="345" t="s">
        <v>30</v>
      </c>
      <c r="C34" s="346"/>
      <c r="D34" s="156"/>
      <c r="E34" s="156"/>
      <c r="F34" s="156"/>
      <c r="G34" s="156"/>
      <c r="H34" s="156"/>
      <c r="I34" s="156"/>
      <c r="J34" s="156"/>
      <c r="K34" s="156"/>
      <c r="L34" s="42"/>
      <c r="M34" s="18"/>
    </row>
    <row r="35" spans="1:13" ht="16.5" customHeight="1" x14ac:dyDescent="0.2">
      <c r="A35" s="10">
        <v>30</v>
      </c>
      <c r="B35" s="345" t="s">
        <v>31</v>
      </c>
      <c r="C35" s="346"/>
      <c r="D35" s="156">
        <v>2</v>
      </c>
      <c r="E35" s="156">
        <v>2</v>
      </c>
      <c r="F35" s="156">
        <v>2</v>
      </c>
      <c r="G35" s="156"/>
      <c r="H35" s="156">
        <v>2</v>
      </c>
      <c r="I35" s="156"/>
      <c r="J35" s="156"/>
      <c r="K35" s="156"/>
      <c r="L35" s="42"/>
      <c r="M35" s="18"/>
    </row>
    <row r="36" spans="1:13" ht="16.5" customHeight="1" x14ac:dyDescent="0.2">
      <c r="A36" s="10">
        <v>31</v>
      </c>
      <c r="B36" s="345" t="s">
        <v>252</v>
      </c>
      <c r="C36" s="346"/>
      <c r="D36" s="156">
        <v>121</v>
      </c>
      <c r="E36" s="156">
        <v>121</v>
      </c>
      <c r="F36" s="156">
        <v>121</v>
      </c>
      <c r="G36" s="156"/>
      <c r="H36" s="156">
        <v>115</v>
      </c>
      <c r="I36" s="156">
        <v>6</v>
      </c>
      <c r="J36" s="156"/>
      <c r="K36" s="156"/>
      <c r="L36" s="42"/>
      <c r="M36" s="18"/>
    </row>
    <row r="37" spans="1:13" ht="16.5" customHeight="1" x14ac:dyDescent="0.2">
      <c r="A37" s="10">
        <v>32</v>
      </c>
      <c r="B37" s="345" t="s">
        <v>32</v>
      </c>
      <c r="C37" s="346"/>
      <c r="D37" s="156"/>
      <c r="E37" s="156"/>
      <c r="F37" s="156"/>
      <c r="G37" s="156"/>
      <c r="H37" s="156"/>
      <c r="I37" s="156"/>
      <c r="J37" s="156"/>
      <c r="K37" s="156"/>
      <c r="L37" s="42"/>
      <c r="M37" s="18"/>
    </row>
    <row r="38" spans="1:13" ht="16.5" customHeight="1" x14ac:dyDescent="0.2">
      <c r="A38" s="10">
        <v>33</v>
      </c>
      <c r="B38" s="345" t="s">
        <v>19</v>
      </c>
      <c r="C38" s="346"/>
      <c r="D38" s="156">
        <v>87</v>
      </c>
      <c r="E38" s="156">
        <v>87</v>
      </c>
      <c r="F38" s="156">
        <v>87</v>
      </c>
      <c r="G38" s="156"/>
      <c r="H38" s="156">
        <v>85</v>
      </c>
      <c r="I38" s="156">
        <v>2</v>
      </c>
      <c r="J38" s="156"/>
      <c r="K38" s="156"/>
      <c r="L38" s="42"/>
      <c r="M38" s="18"/>
    </row>
    <row r="39" spans="1:13" ht="16.5" customHeight="1" x14ac:dyDescent="0.2">
      <c r="A39" s="10">
        <v>34</v>
      </c>
      <c r="B39" s="345" t="s">
        <v>20</v>
      </c>
      <c r="C39" s="346"/>
      <c r="D39" s="156">
        <v>73</v>
      </c>
      <c r="E39" s="156">
        <v>73</v>
      </c>
      <c r="F39" s="156">
        <v>72</v>
      </c>
      <c r="G39" s="156"/>
      <c r="H39" s="156">
        <v>67</v>
      </c>
      <c r="I39" s="156">
        <v>4</v>
      </c>
      <c r="J39" s="156"/>
      <c r="K39" s="156">
        <v>1</v>
      </c>
      <c r="L39" s="42"/>
      <c r="M39" s="18"/>
    </row>
    <row r="40" spans="1:13" ht="16.5" customHeight="1" x14ac:dyDescent="0.2">
      <c r="A40" s="10">
        <v>35</v>
      </c>
      <c r="B40" s="345" t="s">
        <v>21</v>
      </c>
      <c r="C40" s="346"/>
      <c r="D40" s="156">
        <v>12</v>
      </c>
      <c r="E40" s="156">
        <v>12</v>
      </c>
      <c r="F40" s="156">
        <v>12</v>
      </c>
      <c r="G40" s="156">
        <v>3</v>
      </c>
      <c r="H40" s="156">
        <v>3</v>
      </c>
      <c r="I40" s="156">
        <v>6</v>
      </c>
      <c r="J40" s="156"/>
      <c r="K40" s="156"/>
      <c r="L40" s="42"/>
      <c r="M40" s="18"/>
    </row>
    <row r="41" spans="1:13" s="18" customFormat="1" ht="16.5" customHeight="1" x14ac:dyDescent="0.2">
      <c r="A41" s="10">
        <v>36</v>
      </c>
      <c r="B41" s="345" t="s">
        <v>1020</v>
      </c>
      <c r="C41" s="346"/>
      <c r="D41" s="156"/>
      <c r="E41" s="156"/>
      <c r="F41" s="156"/>
      <c r="G41" s="156"/>
      <c r="H41" s="156"/>
      <c r="I41" s="156"/>
      <c r="J41" s="156"/>
      <c r="K41" s="156"/>
      <c r="L41" s="155"/>
    </row>
    <row r="42" spans="1:13" ht="16.5" customHeight="1" x14ac:dyDescent="0.2">
      <c r="A42" s="10">
        <v>37</v>
      </c>
      <c r="B42" s="347" t="s">
        <v>253</v>
      </c>
      <c r="C42" s="348"/>
      <c r="D42" s="156">
        <v>30</v>
      </c>
      <c r="E42" s="156">
        <v>30</v>
      </c>
      <c r="F42" s="156">
        <v>30</v>
      </c>
      <c r="G42" s="156"/>
      <c r="H42" s="156">
        <v>26</v>
      </c>
      <c r="I42" s="156">
        <v>3</v>
      </c>
      <c r="J42" s="156"/>
      <c r="K42" s="156"/>
      <c r="L42" s="42"/>
      <c r="M42" s="18"/>
    </row>
    <row r="43" spans="1:13" ht="25.5" customHeight="1" x14ac:dyDescent="0.2">
      <c r="A43" s="10">
        <v>38</v>
      </c>
      <c r="B43" s="362" t="s">
        <v>1029</v>
      </c>
      <c r="C43" s="363"/>
      <c r="D43" s="156">
        <v>16</v>
      </c>
      <c r="E43" s="156">
        <v>16</v>
      </c>
      <c r="F43" s="156">
        <v>16</v>
      </c>
      <c r="G43" s="156">
        <v>2</v>
      </c>
      <c r="H43" s="156">
        <v>2</v>
      </c>
      <c r="I43" s="156">
        <v>8</v>
      </c>
      <c r="J43" s="156"/>
      <c r="K43" s="156"/>
      <c r="L43" s="42"/>
      <c r="M43" s="18"/>
    </row>
    <row r="44" spans="1:13" ht="16.5" customHeight="1" x14ac:dyDescent="0.2">
      <c r="A44" s="10">
        <v>39</v>
      </c>
      <c r="B44" s="371" t="s">
        <v>1021</v>
      </c>
      <c r="C44" s="372"/>
      <c r="D44" s="156">
        <v>11</v>
      </c>
      <c r="E44" s="156">
        <v>11</v>
      </c>
      <c r="F44" s="156">
        <v>11</v>
      </c>
      <c r="G44" s="156">
        <v>2</v>
      </c>
      <c r="H44" s="156">
        <v>2</v>
      </c>
      <c r="I44" s="156">
        <v>7</v>
      </c>
      <c r="J44" s="156"/>
      <c r="K44" s="156"/>
      <c r="L44" s="42"/>
      <c r="M44" s="18"/>
    </row>
    <row r="45" spans="1:13" s="18" customFormat="1" ht="30" customHeight="1" x14ac:dyDescent="0.2">
      <c r="A45" s="10">
        <v>40</v>
      </c>
      <c r="B45" s="371" t="s">
        <v>1022</v>
      </c>
      <c r="C45" s="372"/>
      <c r="D45" s="156">
        <v>5</v>
      </c>
      <c r="E45" s="156">
        <v>5</v>
      </c>
      <c r="F45" s="156">
        <v>5</v>
      </c>
      <c r="G45" s="156"/>
      <c r="H45" s="156">
        <v>1</v>
      </c>
      <c r="I45" s="156">
        <v>4</v>
      </c>
      <c r="J45" s="156"/>
      <c r="K45" s="156"/>
      <c r="L45" s="155"/>
    </row>
    <row r="46" spans="1:13" ht="16.5" customHeight="1" x14ac:dyDescent="0.2">
      <c r="A46" s="10">
        <v>41</v>
      </c>
      <c r="B46" s="371" t="s">
        <v>0</v>
      </c>
      <c r="C46" s="372"/>
      <c r="D46" s="156"/>
      <c r="E46" s="156"/>
      <c r="F46" s="156"/>
      <c r="G46" s="156"/>
      <c r="H46" s="156"/>
      <c r="I46" s="156"/>
      <c r="J46" s="156"/>
      <c r="K46" s="156"/>
      <c r="L46" s="42"/>
      <c r="M46" s="18"/>
    </row>
    <row r="47" spans="1:13" ht="16.5" customHeight="1" x14ac:dyDescent="0.2">
      <c r="A47" s="10">
        <v>42</v>
      </c>
      <c r="B47" s="375" t="s">
        <v>1</v>
      </c>
      <c r="C47" s="376"/>
      <c r="D47" s="156">
        <v>1</v>
      </c>
      <c r="E47" s="156">
        <v>1</v>
      </c>
      <c r="F47" s="156">
        <v>1</v>
      </c>
      <c r="G47" s="156"/>
      <c r="H47" s="156"/>
      <c r="I47" s="156">
        <v>1</v>
      </c>
      <c r="J47" s="156"/>
      <c r="K47" s="156"/>
      <c r="L47" s="42"/>
      <c r="M47" s="18"/>
    </row>
    <row r="48" spans="1:13" ht="16.5" customHeight="1" x14ac:dyDescent="0.2">
      <c r="A48" s="10">
        <v>43</v>
      </c>
      <c r="B48" s="375" t="s">
        <v>2</v>
      </c>
      <c r="C48" s="376"/>
      <c r="D48" s="156"/>
      <c r="E48" s="156"/>
      <c r="F48" s="156"/>
      <c r="G48" s="156"/>
      <c r="H48" s="156"/>
      <c r="I48" s="156"/>
      <c r="J48" s="156"/>
      <c r="K48" s="156"/>
      <c r="L48" s="42"/>
      <c r="M48" s="18"/>
    </row>
    <row r="49" spans="1:13" ht="16.5" customHeight="1" x14ac:dyDescent="0.2">
      <c r="A49" s="10">
        <v>44</v>
      </c>
      <c r="B49" s="375" t="s">
        <v>3</v>
      </c>
      <c r="C49" s="376"/>
      <c r="D49" s="156"/>
      <c r="E49" s="156"/>
      <c r="F49" s="156"/>
      <c r="G49" s="156"/>
      <c r="H49" s="156"/>
      <c r="I49" s="156"/>
      <c r="J49" s="156"/>
      <c r="K49" s="156"/>
      <c r="L49" s="42"/>
      <c r="M49" s="18"/>
    </row>
    <row r="50" spans="1:13" ht="22.5" customHeight="1" x14ac:dyDescent="0.2">
      <c r="A50" s="10">
        <v>45</v>
      </c>
      <c r="B50" s="371" t="s">
        <v>4</v>
      </c>
      <c r="C50" s="372"/>
      <c r="D50" s="156"/>
      <c r="E50" s="156"/>
      <c r="F50" s="156"/>
      <c r="G50" s="156"/>
      <c r="H50" s="156"/>
      <c r="I50" s="156"/>
      <c r="J50" s="156"/>
      <c r="K50" s="156"/>
      <c r="L50" s="42"/>
      <c r="M50" s="18"/>
    </row>
    <row r="51" spans="1:13" ht="26.25" customHeight="1" x14ac:dyDescent="0.2">
      <c r="A51" s="10">
        <v>46</v>
      </c>
      <c r="B51" s="371" t="s">
        <v>5</v>
      </c>
      <c r="C51" s="372"/>
      <c r="D51" s="156"/>
      <c r="E51" s="156"/>
      <c r="F51" s="156"/>
      <c r="G51" s="156"/>
      <c r="H51" s="156"/>
      <c r="I51" s="156"/>
      <c r="J51" s="156"/>
      <c r="K51" s="156"/>
      <c r="L51" s="42"/>
      <c r="M51" s="18"/>
    </row>
    <row r="52" spans="1:13" ht="27.75" customHeight="1" x14ac:dyDescent="0.2">
      <c r="A52" s="10">
        <v>47</v>
      </c>
      <c r="B52" s="371" t="s">
        <v>6</v>
      </c>
      <c r="C52" s="372"/>
      <c r="D52" s="156"/>
      <c r="E52" s="156"/>
      <c r="F52" s="156"/>
      <c r="G52" s="156"/>
      <c r="H52" s="156"/>
      <c r="I52" s="156"/>
      <c r="J52" s="156"/>
      <c r="K52" s="156"/>
      <c r="L52" s="42"/>
      <c r="M52" s="18"/>
    </row>
    <row r="53" spans="1:13" ht="16.5" customHeight="1" x14ac:dyDescent="0.2">
      <c r="A53" s="10">
        <v>48</v>
      </c>
      <c r="B53" s="347" t="s">
        <v>50</v>
      </c>
      <c r="C53" s="348"/>
      <c r="D53" s="156">
        <v>4</v>
      </c>
      <c r="E53" s="156">
        <v>4</v>
      </c>
      <c r="F53" s="156">
        <v>4</v>
      </c>
      <c r="G53" s="156"/>
      <c r="H53" s="156"/>
      <c r="I53" s="156"/>
      <c r="J53" s="156"/>
      <c r="K53" s="156"/>
      <c r="L53" s="42"/>
      <c r="M53" s="18"/>
    </row>
    <row r="54" spans="1:13" ht="16.5" customHeight="1" x14ac:dyDescent="0.2">
      <c r="A54" s="10">
        <v>49</v>
      </c>
      <c r="B54" s="367" t="s">
        <v>67</v>
      </c>
      <c r="C54" s="368"/>
      <c r="D54" s="156">
        <v>7</v>
      </c>
      <c r="E54" s="156">
        <v>7</v>
      </c>
      <c r="F54" s="156">
        <v>7</v>
      </c>
      <c r="G54" s="156">
        <v>1</v>
      </c>
      <c r="H54" s="156">
        <v>2</v>
      </c>
      <c r="I54" s="156">
        <v>3</v>
      </c>
      <c r="J54" s="156"/>
      <c r="K54" s="156"/>
      <c r="L54" s="8"/>
    </row>
    <row r="55" spans="1:13" ht="16.5" customHeight="1" x14ac:dyDescent="0.2">
      <c r="A55" s="10">
        <v>50</v>
      </c>
      <c r="B55" s="374" t="s">
        <v>1030</v>
      </c>
      <c r="C55" s="374"/>
      <c r="D55" s="204">
        <f t="shared" ref="D55:K55" si="0">D6+D43+D54</f>
        <v>536</v>
      </c>
      <c r="E55" s="204">
        <f t="shared" si="0"/>
        <v>536</v>
      </c>
      <c r="F55" s="204">
        <f t="shared" si="0"/>
        <v>535</v>
      </c>
      <c r="G55" s="204">
        <f t="shared" si="0"/>
        <v>7</v>
      </c>
      <c r="H55" s="204">
        <f t="shared" si="0"/>
        <v>479</v>
      </c>
      <c r="I55" s="204">
        <f t="shared" si="0"/>
        <v>38</v>
      </c>
      <c r="J55" s="266">
        <f t="shared" si="0"/>
        <v>2</v>
      </c>
      <c r="K55" s="204">
        <f t="shared" si="0"/>
        <v>1</v>
      </c>
      <c r="L55" s="8"/>
    </row>
    <row r="56" spans="1:13" s="18" customFormat="1" ht="16.5" customHeight="1" x14ac:dyDescent="0.2">
      <c r="A56" s="10">
        <v>51</v>
      </c>
      <c r="B56" s="373" t="s">
        <v>52</v>
      </c>
      <c r="C56" s="373"/>
      <c r="D56" s="185">
        <v>8</v>
      </c>
      <c r="E56" s="185">
        <v>8</v>
      </c>
      <c r="F56" s="185">
        <v>8</v>
      </c>
      <c r="G56" s="185">
        <v>1</v>
      </c>
      <c r="H56" s="185">
        <v>7</v>
      </c>
      <c r="I56" s="185"/>
      <c r="J56" s="185"/>
      <c r="K56" s="185"/>
      <c r="L56" s="186"/>
    </row>
    <row r="57" spans="1:13" s="18" customFormat="1" ht="16.5" customHeight="1" x14ac:dyDescent="0.2">
      <c r="A57" s="10">
        <v>52</v>
      </c>
      <c r="B57" s="373" t="s">
        <v>73</v>
      </c>
      <c r="C57" s="373"/>
      <c r="D57" s="185">
        <v>38</v>
      </c>
      <c r="E57" s="185">
        <v>38</v>
      </c>
      <c r="F57" s="185">
        <v>38</v>
      </c>
      <c r="G57" s="185">
        <v>3</v>
      </c>
      <c r="H57" s="185">
        <v>35</v>
      </c>
      <c r="I57" s="185"/>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&amp;C&amp;L89063327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7"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v>1</v>
      </c>
      <c r="D7" s="231">
        <v>1</v>
      </c>
      <c r="E7" s="231">
        <v>1</v>
      </c>
      <c r="F7" s="231"/>
      <c r="G7" s="231">
        <v>1</v>
      </c>
      <c r="H7" s="257"/>
      <c r="I7" s="231"/>
      <c r="J7" s="79"/>
      <c r="K7" s="79"/>
      <c r="L7" s="79"/>
    </row>
    <row r="8" spans="1:12" ht="20.25" customHeight="1" x14ac:dyDescent="0.2">
      <c r="A8" s="85">
        <v>3</v>
      </c>
      <c r="B8" s="86" t="s">
        <v>35</v>
      </c>
      <c r="C8" s="231"/>
      <c r="D8" s="231"/>
      <c r="E8" s="231"/>
      <c r="F8" s="231"/>
      <c r="G8" s="231"/>
      <c r="H8" s="257"/>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c r="D11" s="231"/>
      <c r="E11" s="231"/>
      <c r="F11" s="231"/>
      <c r="G11" s="231"/>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13</v>
      </c>
      <c r="D14" s="231">
        <v>11</v>
      </c>
      <c r="E14" s="231">
        <v>12</v>
      </c>
      <c r="F14" s="231"/>
      <c r="G14" s="231">
        <v>2</v>
      </c>
      <c r="H14" s="257">
        <v>9</v>
      </c>
      <c r="I14" s="231">
        <v>1</v>
      </c>
      <c r="J14" s="79"/>
      <c r="K14" s="79"/>
      <c r="L14" s="79"/>
    </row>
    <row r="15" spans="1:12" ht="39" customHeight="1" x14ac:dyDescent="0.2">
      <c r="A15" s="85">
        <v>10</v>
      </c>
      <c r="B15" s="86" t="s">
        <v>101</v>
      </c>
      <c r="C15" s="231">
        <v>51</v>
      </c>
      <c r="D15" s="231">
        <v>50</v>
      </c>
      <c r="E15" s="231">
        <v>50</v>
      </c>
      <c r="F15" s="231"/>
      <c r="G15" s="231">
        <v>49</v>
      </c>
      <c r="H15" s="257">
        <v>1</v>
      </c>
      <c r="I15" s="231">
        <v>1</v>
      </c>
      <c r="J15" s="79"/>
      <c r="K15" s="79"/>
      <c r="L15" s="79"/>
    </row>
    <row r="16" spans="1:12" ht="50.25" customHeight="1" x14ac:dyDescent="0.2">
      <c r="A16" s="85">
        <v>11</v>
      </c>
      <c r="B16" s="86" t="s">
        <v>42</v>
      </c>
      <c r="C16" s="231">
        <v>4</v>
      </c>
      <c r="D16" s="231">
        <v>4</v>
      </c>
      <c r="E16" s="231">
        <v>4</v>
      </c>
      <c r="F16" s="231"/>
      <c r="G16" s="231"/>
      <c r="H16" s="257">
        <v>3</v>
      </c>
      <c r="I16" s="231"/>
      <c r="J16" s="79"/>
      <c r="K16" s="79"/>
      <c r="L16" s="79"/>
    </row>
    <row r="17" spans="1:12" ht="23.25" customHeight="1" x14ac:dyDescent="0.2">
      <c r="A17" s="85">
        <v>12</v>
      </c>
      <c r="B17" s="86" t="s">
        <v>43</v>
      </c>
      <c r="C17" s="231"/>
      <c r="D17" s="231"/>
      <c r="E17" s="231"/>
      <c r="F17" s="231"/>
      <c r="G17" s="231"/>
      <c r="H17" s="257"/>
      <c r="I17" s="231"/>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c r="D22" s="231"/>
      <c r="E22" s="231"/>
      <c r="F22" s="231"/>
      <c r="G22" s="231"/>
      <c r="H22" s="257"/>
      <c r="I22" s="231"/>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c r="D24" s="231"/>
      <c r="E24" s="231"/>
      <c r="F24" s="231"/>
      <c r="G24" s="231"/>
      <c r="H24" s="257"/>
      <c r="I24" s="231"/>
      <c r="J24" s="79"/>
      <c r="K24" s="79"/>
      <c r="L24" s="79"/>
    </row>
    <row r="25" spans="1:12" ht="19.5" customHeight="1" x14ac:dyDescent="0.2">
      <c r="A25" s="85">
        <v>20</v>
      </c>
      <c r="B25" s="89" t="s">
        <v>97</v>
      </c>
      <c r="C25" s="231">
        <v>7</v>
      </c>
      <c r="D25" s="231">
        <v>7</v>
      </c>
      <c r="E25" s="231">
        <v>7</v>
      </c>
      <c r="F25" s="231"/>
      <c r="G25" s="231">
        <v>7</v>
      </c>
      <c r="H25" s="257"/>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c r="D28" s="231"/>
      <c r="E28" s="231"/>
      <c r="F28" s="231"/>
      <c r="G28" s="231"/>
      <c r="H28" s="257"/>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3</v>
      </c>
      <c r="D30" s="231">
        <v>3</v>
      </c>
      <c r="E30" s="231">
        <v>3</v>
      </c>
      <c r="F30" s="231">
        <v>2</v>
      </c>
      <c r="G30" s="231">
        <v>1</v>
      </c>
      <c r="H30" s="257"/>
      <c r="I30" s="231"/>
      <c r="J30" s="79"/>
      <c r="K30" s="79"/>
      <c r="L30" s="79"/>
    </row>
    <row r="31" spans="1:12" ht="18.75" customHeight="1" x14ac:dyDescent="0.2">
      <c r="A31" s="85">
        <v>26</v>
      </c>
      <c r="B31" s="90" t="s">
        <v>224</v>
      </c>
      <c r="C31" s="87">
        <f t="shared" ref="C31:I31" si="0">SUM(C6:C30)</f>
        <v>79</v>
      </c>
      <c r="D31" s="87">
        <f t="shared" si="0"/>
        <v>76</v>
      </c>
      <c r="E31" s="87">
        <f t="shared" si="0"/>
        <v>77</v>
      </c>
      <c r="F31" s="87">
        <f t="shared" si="0"/>
        <v>2</v>
      </c>
      <c r="G31" s="87">
        <f t="shared" si="0"/>
        <v>60</v>
      </c>
      <c r="H31" s="87">
        <f t="shared" si="0"/>
        <v>13</v>
      </c>
      <c r="I31" s="87">
        <f t="shared" si="0"/>
        <v>2</v>
      </c>
      <c r="J31" s="79"/>
      <c r="K31" s="79"/>
      <c r="L31" s="79"/>
    </row>
    <row r="32" spans="1:12" ht="13.5" customHeight="1" x14ac:dyDescent="0.2">
      <c r="A32" s="85">
        <v>27</v>
      </c>
      <c r="B32" s="93" t="s">
        <v>52</v>
      </c>
      <c r="C32" s="87">
        <v>5</v>
      </c>
      <c r="D32" s="231">
        <v>5</v>
      </c>
      <c r="E32" s="231">
        <v>5</v>
      </c>
      <c r="F32" s="231"/>
      <c r="G32" s="231">
        <v>3</v>
      </c>
      <c r="H32" s="257">
        <v>2</v>
      </c>
      <c r="I32" s="231"/>
      <c r="J32" s="79"/>
      <c r="K32" s="79"/>
      <c r="L32" s="79"/>
    </row>
    <row r="33" spans="1:12" ht="16.5" customHeight="1" x14ac:dyDescent="0.2">
      <c r="A33" s="85">
        <v>28</v>
      </c>
      <c r="B33" s="93" t="s">
        <v>73</v>
      </c>
      <c r="C33" s="87">
        <v>5</v>
      </c>
      <c r="D33" s="231">
        <v>4</v>
      </c>
      <c r="E33" s="231">
        <v>5</v>
      </c>
      <c r="F33" s="231"/>
      <c r="G33" s="231">
        <v>3</v>
      </c>
      <c r="H33" s="257">
        <v>2</v>
      </c>
      <c r="I33" s="231"/>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&amp;C&amp;L89063327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&amp;C&amp;L89063327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6">
        <f t="shared" ref="D6:L6" si="0">SUM(D7:D11)</f>
        <v>1</v>
      </c>
      <c r="E6" s="176">
        <f t="shared" si="0"/>
        <v>1</v>
      </c>
      <c r="F6" s="176">
        <f t="shared" si="0"/>
        <v>1</v>
      </c>
      <c r="G6" s="176">
        <f t="shared" si="0"/>
        <v>0</v>
      </c>
      <c r="H6" s="176">
        <f t="shared" si="0"/>
        <v>0</v>
      </c>
      <c r="I6" s="176">
        <f t="shared" si="0"/>
        <v>0</v>
      </c>
      <c r="J6" s="176">
        <f t="shared" si="0"/>
        <v>0</v>
      </c>
      <c r="K6" s="176">
        <f t="shared" si="0"/>
        <v>0</v>
      </c>
      <c r="L6" s="176">
        <f t="shared" si="0"/>
        <v>0</v>
      </c>
    </row>
    <row r="7" spans="1:12" ht="66" customHeight="1" x14ac:dyDescent="0.2">
      <c r="A7" s="133">
        <v>2</v>
      </c>
      <c r="B7" s="421" t="s">
        <v>79</v>
      </c>
      <c r="C7" s="422"/>
      <c r="D7" s="171"/>
      <c r="E7" s="173"/>
      <c r="F7" s="173"/>
      <c r="G7" s="173"/>
      <c r="H7" s="173"/>
      <c r="I7" s="173"/>
      <c r="J7" s="173"/>
      <c r="K7" s="173"/>
      <c r="L7" s="173"/>
    </row>
    <row r="8" spans="1:12" ht="37.5" customHeight="1" x14ac:dyDescent="0.2">
      <c r="A8" s="133">
        <v>3</v>
      </c>
      <c r="B8" s="413" t="s">
        <v>80</v>
      </c>
      <c r="C8" s="414"/>
      <c r="D8" s="171"/>
      <c r="E8" s="173"/>
      <c r="F8" s="173"/>
      <c r="G8" s="173"/>
      <c r="H8" s="173"/>
      <c r="I8" s="173"/>
      <c r="J8" s="173"/>
      <c r="K8" s="173"/>
      <c r="L8" s="173"/>
    </row>
    <row r="9" spans="1:12" ht="51" customHeight="1" x14ac:dyDescent="0.2">
      <c r="A9" s="133">
        <v>4</v>
      </c>
      <c r="B9" s="424" t="s">
        <v>208</v>
      </c>
      <c r="C9" s="425"/>
      <c r="D9" s="171">
        <v>1</v>
      </c>
      <c r="E9" s="173">
        <v>1</v>
      </c>
      <c r="F9" s="173">
        <v>1</v>
      </c>
      <c r="G9" s="173"/>
      <c r="H9" s="173"/>
      <c r="I9" s="173"/>
      <c r="J9" s="173"/>
      <c r="K9" s="173"/>
      <c r="L9" s="173"/>
    </row>
    <row r="10" spans="1:12" ht="53.25" customHeight="1" x14ac:dyDescent="0.2">
      <c r="A10" s="133">
        <v>5</v>
      </c>
      <c r="B10" s="421" t="s">
        <v>210</v>
      </c>
      <c r="C10" s="422"/>
      <c r="D10" s="171"/>
      <c r="E10" s="173"/>
      <c r="F10" s="173"/>
      <c r="G10" s="173"/>
      <c r="H10" s="173"/>
      <c r="I10" s="173"/>
      <c r="J10" s="173"/>
      <c r="K10" s="173"/>
      <c r="L10" s="173"/>
    </row>
    <row r="11" spans="1:12" ht="48.75" customHeight="1" x14ac:dyDescent="0.2">
      <c r="A11" s="134">
        <v>6</v>
      </c>
      <c r="B11" s="429" t="s">
        <v>209</v>
      </c>
      <c r="C11" s="429"/>
      <c r="D11" s="172"/>
      <c r="E11" s="173"/>
      <c r="F11" s="173"/>
      <c r="G11" s="173"/>
      <c r="H11" s="173"/>
      <c r="I11" s="173"/>
      <c r="J11" s="173"/>
      <c r="K11" s="173"/>
      <c r="L11" s="173"/>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4"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39" t="s">
        <v>148</v>
      </c>
      <c r="C22" s="175"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&amp;C&amp;L89063327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2018-08-21T08:59:26Z</cp:lastPrinted>
  <dcterms:created xsi:type="dcterms:W3CDTF">2015-09-09T11:45:10Z</dcterms:created>
  <dcterms:modified xsi:type="dcterms:W3CDTF">2020-02-03T11:20:56Z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B02D21AD</vt:lpwstr>
  </property>
  <property fmtid="{D5CDD505-2E9C-101B-9397-08002B2CF9AE}" pid="9" name="Підрозділ">
    <vt:lpwstr>Болградський районний суд Одеської області</vt:lpwstr>
  </property>
  <property fmtid="{D5CDD505-2E9C-101B-9397-08002B2CF9AE}" pid="10" name="ПідрозділDBID">
    <vt:i4>0</vt:i4>
  </property>
  <property fmtid="{D5CDD505-2E9C-101B-9397-08002B2CF9AE}" pid="11" name="ПідрозділID">
    <vt:i4>734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